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説明" sheetId="1" r:id="rId1"/>
    <sheet name="記載要領" sheetId="2" r:id="rId2"/>
    <sheet name="雑損失の金額の計算書①" sheetId="3" r:id="rId3"/>
    <sheet name="雑損失の金額の計算書②" sheetId="4" r:id="rId4"/>
  </sheets>
  <definedNames>
    <definedName name="_xlnm.Print_Area" localSheetId="1">'記載要領'!$A$1:$J$61</definedName>
    <definedName name="_xlnm.Print_Area" localSheetId="2">'雑損失の金額の計算書①'!$A$1:$BI$63</definedName>
    <definedName name="_xlnm.Print_Area" localSheetId="3">'雑損失の金額の計算書②'!$A$1:$BI$60</definedName>
  </definedNames>
  <calcPr fullCalcOnLoad="1"/>
</workbook>
</file>

<file path=xl/sharedStrings.xml><?xml version="1.0" encoding="utf-8"?>
<sst xmlns="http://schemas.openxmlformats.org/spreadsheetml/2006/main" count="189" uniqueCount="151">
  <si>
    <t>雑損失の金額の計算書</t>
  </si>
  <si>
    <t>（平成</t>
  </si>
  <si>
    <t>年分）</t>
  </si>
  <si>
    <t>氏 名</t>
  </si>
  <si>
    <t>損害の原因等</t>
  </si>
  <si>
    <t>損害の原因</t>
  </si>
  <si>
    <t>東日本大震災</t>
  </si>
  <si>
    <t>損害年月日</t>
  </si>
  <si>
    <t>→申告書第二表「雑損控除」の「損害の原因」欄
及び「損害年月日」欄にそれぞれ転記します。</t>
  </si>
  <si>
    <t>災害関連支出の内訳</t>
  </si>
  <si>
    <t>区
分</t>
  </si>
  <si>
    <t>工事
内容</t>
  </si>
  <si>
    <t>支払年月日</t>
  </si>
  <si>
    <t>支払金額</t>
  </si>
  <si>
    <t>支 払 金 額 の 内 訳</t>
  </si>
  <si>
    <t>Ａ     原状回復の
ための支出額
( ( ハ×30%＋イ )</t>
  </si>
  <si>
    <t>資本的支</t>
  </si>
  <si>
    <t>出の金額</t>
  </si>
  <si>
    <t>区分が困</t>
  </si>
  <si>
    <t>支出金額</t>
  </si>
  <si>
    <t>難な金額</t>
  </si>
  <si>
    <t>円</t>
  </si>
  <si>
    <t>合                    計</t>
  </si>
  <si>
    <t>Ｂ   支払
金額</t>
  </si>
  <si>
    <t xml:space="preserve"> 【備   考】</t>
  </si>
  <si>
    <t>合               計</t>
  </si>
  <si>
    <t>損失額の計算</t>
  </si>
  <si>
    <t>区                分</t>
  </si>
  <si>
    <t>住        宅</t>
  </si>
  <si>
    <t>家        財</t>
  </si>
  <si>
    <t>車       両</t>
  </si>
  <si>
    <t>Ｃ    合    計</t>
  </si>
  <si>
    <t>① と ② の い ず れ か 大 き い 方 の 金 額</t>
  </si>
  <si>
    <t>雑損失の金額（雑損控除額）の計算</t>
  </si>
  <si>
    <t>損害金額等の全体</t>
  </si>
  <si>
    <t>所          得          金          額</t>
  </si>
  <si>
    <t>差引損失額のうち災害関連支出の金額（⑩）</t>
  </si>
  <si>
    <t>⑱   －   50,000 円</t>
  </si>
  <si>
    <t>イ</t>
  </si>
  <si>
    <t>現状回復</t>
  </si>
  <si>
    <t>ロ</t>
  </si>
  <si>
    <t>ハ</t>
  </si>
  <si>
    <t>のための</t>
  </si>
  <si>
    <t>区
分</t>
  </si>
  <si>
    <t>工事
内容</t>
  </si>
  <si>
    <t>支払年月日</t>
  </si>
  <si>
    <t>①</t>
  </si>
  <si>
    <t>②</t>
  </si>
  <si>
    <t>③</t>
  </si>
  <si>
    <t>④</t>
  </si>
  <si>
    <t>（</t>
  </si>
  <si>
    <t>）</t>
  </si>
  <si>
    <t>⑤</t>
  </si>
  <si>
    <t>⑥</t>
  </si>
  <si>
    <t>⑦</t>
  </si>
  <si>
    <t>⑧</t>
  </si>
  <si>
    <t>⑨</t>
  </si>
  <si>
    <t>⑩</t>
  </si>
  <si>
    <t>⑪</t>
  </si>
  <si>
    <t>⑫</t>
  </si>
  <si>
    <t>イ</t>
  </si>
  <si>
    <t>⑬</t>
  </si>
  <si>
    <t>ロ</t>
  </si>
  <si>
    <t>⑭</t>
  </si>
  <si>
    <t>ハ</t>
  </si>
  <si>
    <t>ニ</t>
  </si>
  <si>
    <t>⑮</t>
  </si>
  <si>
    <t>⑯</t>
  </si>
  <si>
    <t>⑰</t>
  </si>
  <si>
    <t>⑱</t>
  </si>
  <si>
    <t>⑲</t>
  </si>
  <si>
    <t>⑳</t>
  </si>
  <si>
    <t xml:space="preserve">  </t>
  </si>
  <si>
    <r>
      <t xml:space="preserve">損           害           金           額
</t>
    </r>
    <r>
      <rPr>
        <sz val="4"/>
        <rFont val="ＭＳ Ｐ明朝"/>
        <family val="1"/>
      </rPr>
      <t>（「被災した住宅、家財等の損失額の計算書」を使用した場合には⑤、⑫、⑱の
金額をそれぞれ「住宅」、「家財」又は「車両」の欄に記入します。）</t>
    </r>
  </si>
  <si>
    <t>←この計算書の「書き方」をご覧ください。</t>
  </si>
  <si>
    <t>→申告書第一表「雑損控除」欄に転記します。</t>
  </si>
  <si>
    <t>取壊し、除去等の費用</t>
  </si>
  <si>
    <t>原状回復のための支出</t>
  </si>
  <si>
    <t>この計算書は、東日本大震災により住宅や家財などに被害を受け、雑損失の金額のうちに災害関連支出がある場合に使用します。
なお、損失額の合理的な計算方法により損失額を計算する場合には、「被災した住宅、家財等の損失額の計算書」を併せて使用します。</t>
  </si>
  <si>
    <t>＜説明＞</t>
  </si>
  <si>
    <t>＜このツールできること＞</t>
  </si>
  <si>
    <t>＜ご注意＞</t>
  </si>
  <si>
    <t>◆</t>
  </si>
  <si>
    <t>当様式は、国税庁配付様式とは様式が一部異なる場合があります。</t>
  </si>
  <si>
    <t>＜その他＞</t>
  </si>
  <si>
    <t>◆</t>
  </si>
  <si>
    <t>入力項目以外のセルには入力保護をかけてあります。</t>
  </si>
  <si>
    <t>◆</t>
  </si>
  <si>
    <t>パスワードはかけてありません。</t>
  </si>
  <si>
    <t>記載内容や計算結果等については、十分に確認された上でご利用いただけますようお願いいたします。</t>
  </si>
  <si>
    <t>◆</t>
  </si>
  <si>
    <t>このツールについての知的所有権はエッサムが保有します。断り無く再販売したり、会計事務所業務以外の業務で第三者に配付する行為は禁止します。</t>
  </si>
  <si>
    <t>＜使い方＞</t>
  </si>
  <si>
    <t>①</t>
  </si>
  <si>
    <t>黄色の欄</t>
  </si>
  <si>
    <t>②</t>
  </si>
  <si>
    <t>[入力シート]はそのまま印刷して税務署申告用、または事務所資料用にすることができます。</t>
  </si>
  <si>
    <t>＜修正履歴＞</t>
  </si>
  <si>
    <t>＜参考＞</t>
  </si>
  <si>
    <t>国税庁公開様式</t>
  </si>
  <si>
    <t xml:space="preserve">［手続名］東日本大震災関係
</t>
  </si>
  <si>
    <t>http://www.nta.go.jp/tetsuzuki/shinsei/annai/shinkoku/annai/1055.htm</t>
  </si>
  <si>
    <t>東日本大震災により被害を受けられた個人の方へ</t>
  </si>
  <si>
    <t>http://www.nta.go.jp/sonota/sonota/osirase/data/h23/jishin/tokurei/shotoku/index.htm</t>
  </si>
  <si>
    <t>東日本大震災に関する諸費用の所得税の取扱いについて（法令解釈通達）</t>
  </si>
  <si>
    <t>http://www.nta.go.jp/sonota/sonota/osirase/data/h23/jishin/pdf/shohiyo_shotokuzei.pdf</t>
  </si>
  <si>
    <t>東日本大震災により損害を受けた場合の所得税の取り扱い（情報）</t>
  </si>
  <si>
    <t>http://www.nta.go.jp/shiraberu/zeiho-kaishaku/joho-zeikaishaku/shotoku/shinkoku/110427/pdf/all.pdf</t>
  </si>
  <si>
    <t>■雑損失の金額の計算書</t>
  </si>
  <si>
    <t>雑損失の金額の計算書を作成する事ができます。</t>
  </si>
  <si>
    <t>http://www.nta.go.jp/tetsuzuki/shinsei/annai/shinkoku/pdf/1055/1055-4.pdf</t>
  </si>
  <si>
    <t>イ と ロ の</t>
  </si>
  <si>
    <t xml:space="preserve">この計算書は、東日本大震災により住宅や家財などに被害を受け、雑損失の金額のうちに災害関連支出がある場合に使用します。
</t>
  </si>
  <si>
    <t>なお、損失額の合理的な計算方法により損失額を計算する場合には、「被災した住宅、家財等の損失額の計算書」を併せて使用します。</t>
  </si>
  <si>
    <t>災 害 関 連 支 出 の 金 額 （ ⑥ ＋ ⑨ ）</t>
  </si>
  <si>
    <t>左のうち、その他の雑損失の金額</t>
  </si>
  <si>
    <t>損 害 金 額 （ （③ の Ｃ） ＋ （⑦ の Ｃ） ）</t>
  </si>
  <si>
    <t>保 険 金 な ど で 補填 さ れ る 金 額
（ （ ④ の Ｃ ） ＋ （ ⑧ の Ｃ ） ）</t>
  </si>
  <si>
    <t>→「イ」の金額を申告書第二表「雑損控除」の
   「損害金額」欄に転記します。</t>
  </si>
  <si>
    <t>→「ロ」の金額を申告書第二表「雑損控除」の
   「保険金などで補填される金額」欄に転記
   します。</t>
  </si>
  <si>
    <t>→申告書第二表「雑損控除」の「差引損失額の
　 うち災害関連支出の金額」欄に転記します。</t>
  </si>
  <si>
    <t>←⑮に分離課税の土地建物等の譲渡所得
   の金額が含まれている場合には、この
   計算書の「書き方」をご覧ください。</t>
  </si>
  <si>
    <t>この計算書は、確定申告書、修正申告書又は更正請求書と一緒に提出してください。</t>
  </si>
  <si>
    <t>様式を変更される場合は[シ－ト保護の解除]コマンド（[ツール]メニューの[保護]サブメニュー）を使用してください。</t>
  </si>
  <si>
    <t>このツールについては、エッサムにてチェックをおこなっていますが、このツールを利用された結果についてはなんらの保証もいたしません。</t>
  </si>
  <si>
    <t>[入力シート原本]の入力欄に必要事項を入力してください。記載要綱をご覧ください。</t>
  </si>
  <si>
    <t>が入力できる欄です。</t>
  </si>
  <si>
    <t>支   払   先   の
名称・所在地等</t>
  </si>
  <si>
    <t>支   払   先   の
名称・所在地等</t>
  </si>
  <si>
    <r>
      <t xml:space="preserve">現  状  回  復  の  た  め  の  支  出  額
（ </t>
    </r>
    <r>
      <rPr>
        <sz val="8"/>
        <rFont val="ＭＳ Ｐゴシック"/>
        <family val="3"/>
      </rPr>
      <t>2</t>
    </r>
    <r>
      <rPr>
        <sz val="8"/>
        <rFont val="ＭＳ Ｐ明朝"/>
        <family val="1"/>
      </rPr>
      <t xml:space="preserve"> の Ａ 欄 の 各 区 分 ご と の 金 額 ）</t>
    </r>
  </si>
  <si>
    <t>(赤字のときは 0 )</t>
  </si>
  <si>
    <t>⑭   －   ⑯</t>
  </si>
  <si>
    <t>⑦   －   ⑧</t>
  </si>
  <si>
    <t>③   －   ④</t>
  </si>
  <si>
    <t>差   引   損   失   額  （  ⑫  －  ⑬  ）</t>
  </si>
  <si>
    <t>⑮   ×   0.1</t>
  </si>
  <si>
    <t>損   失   額   の   計  （  ①  ＋  ⑩  ）</t>
  </si>
  <si>
    <t>翌年以後 に 繰り越す 雑損失 の 金額
（  ⑳   －   ⑮  ）</t>
  </si>
  <si>
    <r>
      <t xml:space="preserve">う  ち  、  特  定  雑  損  失  の  金  額
</t>
    </r>
    <r>
      <rPr>
        <sz val="7"/>
        <rFont val="ＭＳ Ｐゴシック"/>
        <family val="3"/>
      </rPr>
      <t>（ （22） と （23） のうちいずれか少ない方の金額）</t>
    </r>
  </si>
  <si>
    <t>特 例 損 失 金 額 （ ⑭の「ハ」－「ニ」 ）</t>
  </si>
  <si>
    <t>⑦から差し引く保険金等で補填される金額
（ ⑦の金額を超える場合は⑦の金額 ）</t>
  </si>
  <si>
    <t>③から差し引く保険金等で補填される金額
（ ③の金額を超える場合は③の金額 ）</t>
  </si>
  <si>
    <r>
      <t xml:space="preserve">取 壊 し 、 除 去 等 の 額 の 合 計 額
（ </t>
    </r>
    <r>
      <rPr>
        <sz val="8"/>
        <rFont val="ＭＳ Ｐゴシック"/>
        <family val="3"/>
      </rPr>
      <t>2</t>
    </r>
    <r>
      <rPr>
        <sz val="8"/>
        <rFont val="ＭＳ Ｐ明朝"/>
        <family val="1"/>
      </rPr>
      <t xml:space="preserve"> の Ｂ 欄 の 各区分 ご と の 金額 ）</t>
    </r>
  </si>
  <si>
    <t>原状回復に係る災害関連支出の金額 （② - ①）
（ 赤字 の ときは 0 、 ⑤ の 金額 を 限度 ）</t>
  </si>
  <si>
    <t>雑      損      失      の      金      額
（ ⑰と⑲のいずれか多い方の金額 ）</t>
  </si>
  <si>
    <t>雑        損        控        除        額
（ ⑮と⑳のいずれか少ない方の金額 ）</t>
  </si>
  <si>
    <r>
      <t>→申告書（損失申告用）付表の（82）’に転記
   します。</t>
    </r>
    <r>
      <rPr>
        <sz val="6"/>
        <rFont val="ＭＳ Ｐ明朝"/>
        <family val="1"/>
      </rPr>
      <t xml:space="preserve">
    ※平成22年分において生じた特定雑損失とする場合には、
       申告書第四表（二）に「うち、平成22年特定雑損失の金額
       ●●円」 と欄外に内書きします。</t>
    </r>
  </si>
  <si>
    <t>公開</t>
  </si>
  <si>
    <t>シート②「3.」項の項番④、項番⑧の項目名称を変更</t>
  </si>
  <si>
    <t>シート②「4.」項の項番21、項番22に補足説明を追加</t>
  </si>
  <si>
    <t>シート②の変更部分について、記載要領の説明を追加・変更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</si>
</sst>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&quot;$&quot;#,##0_);[Red]\(&quot;$&quot;#,##0\)"/>
    <numFmt numFmtId="180" formatCode="&quot;$&quot;#,##0.00_);[Red]\(&quot;$&quot;#,##0.00\)"/>
    <numFmt numFmtId="181" formatCode="#,##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[Red]\(0\)"/>
    <numFmt numFmtId="187" formatCode="0.0_ "/>
    <numFmt numFmtId="188" formatCode="mmm\-yyyy"/>
    <numFmt numFmtId="189" formatCode="yyyy/mm/dd"/>
    <numFmt numFmtId="190" formatCode="[$€-2]\ #,##0.00_);[Red]\([$€-2]\ #,##0.00\)"/>
    <numFmt numFmtId="191" formatCode="#,##0_ ;[Red]\-#,##0\ "/>
    <numFmt numFmtId="192" formatCode="0;&quot;△ &quot;0"/>
    <numFmt numFmtId="193" formatCode="&quot;△&quot;"/>
    <numFmt numFmtId="194" formatCode="&quot;△&quot;###"/>
    <numFmt numFmtId="195" formatCode="&quot;△&quot;#############"/>
    <numFmt numFmtId="196" formatCode="&quot;△&quot;#,###,###,###,###"/>
    <numFmt numFmtId="197" formatCode="#,###,###,###,###"/>
    <numFmt numFmtId="198" formatCode="#,##0;&quot;△ &quot;#,##0"/>
    <numFmt numFmtId="199" formatCode="0.0%"/>
    <numFmt numFmtId="200" formatCode="0.00000"/>
    <numFmt numFmtId="201" formatCode="0.0000"/>
    <numFmt numFmtId="202" formatCode="0.000"/>
    <numFmt numFmtId="203" formatCode="0.0000000"/>
    <numFmt numFmtId="204" formatCode="0.000000"/>
    <numFmt numFmtId="205" formatCode="0.0000_);[Red]\(0.0000\)"/>
    <numFmt numFmtId="206" formatCode="#,##0.0;[Red]\-#,##0.0"/>
    <numFmt numFmtId="207" formatCode="##&quot;人&quot;"/>
    <numFmt numFmtId="208" formatCode="#,##0.000;[Red]\-#,##0.000"/>
    <numFmt numFmtId="209" formatCode="#,##0&quot;千円&quot;;[Red]\-#,##0&quot;千円&quot;"/>
    <numFmt numFmtId="210" formatCode="0.0"/>
    <numFmt numFmtId="211" formatCode="0.000_);[Red]\(0.000\)"/>
    <numFmt numFmtId="212" formatCode="#,##0.00_ ;[Red]\-#,##0.00\ "/>
    <numFmt numFmtId="213" formatCode="#,##0.0_ ;[Red]\-#,##0.0\ "/>
    <numFmt numFmtId="214" formatCode="#,##0_);[Red]\(#,##0\)"/>
    <numFmt numFmtId="215" formatCode="0.000%"/>
    <numFmt numFmtId="216" formatCode="#,##0.0000;[Red]\-#,##0.0000"/>
    <numFmt numFmtId="217" formatCode="#,##0.00000;[Red]\-#,##0.00000"/>
    <numFmt numFmtId="218" formatCode="#,##0.000000;[Red]\-#,##0.000000"/>
    <numFmt numFmtId="219" formatCode="#,##0.0000000;[Red]\-#,##0.0000000"/>
    <numFmt numFmtId="220" formatCode="#,##0.00000000;[Red]\-#,##0.00000000"/>
    <numFmt numFmtId="221" formatCode="#,##0;[Red]#,##0"/>
    <numFmt numFmtId="222" formatCode="[$-411]ggge&quot;年&quot;m&quot;月&quot;d&quot;日&quot;;@"/>
    <numFmt numFmtId="223" formatCode="&quot;△&quot;\ #,##0;&quot;▲&quot;\ #,##0"/>
    <numFmt numFmtId="224" formatCode="#,###;&quot;- &quot;#,###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明朝"/>
      <family val="1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4"/>
      <name val="明朝"/>
      <family val="1"/>
    </font>
    <font>
      <b/>
      <sz val="10"/>
      <name val="ＭＳ 明朝"/>
      <family val="1"/>
    </font>
    <font>
      <sz val="10"/>
      <name val="明朝"/>
      <family val="1"/>
    </font>
    <font>
      <b/>
      <sz val="10"/>
      <color indexed="10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23" borderId="0" xfId="0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23" borderId="0" xfId="0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3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1" fillId="0" borderId="0" xfId="62">
      <alignment/>
      <protection/>
    </xf>
    <xf numFmtId="0" fontId="34" fillId="0" borderId="0" xfId="62" applyFont="1" applyAlignment="1">
      <alignment/>
      <protection/>
    </xf>
    <xf numFmtId="0" fontId="35" fillId="0" borderId="0" xfId="62" applyFont="1">
      <alignment/>
      <protection/>
    </xf>
    <xf numFmtId="0" fontId="19" fillId="0" borderId="0" xfId="44" applyAlignment="1" applyProtection="1">
      <alignment/>
      <protection/>
    </xf>
    <xf numFmtId="0" fontId="36" fillId="0" borderId="0" xfId="62" applyFont="1" applyAlignment="1">
      <alignment/>
      <protection/>
    </xf>
    <xf numFmtId="0" fontId="37" fillId="0" borderId="0" xfId="62" applyFont="1">
      <alignment/>
      <protection/>
    </xf>
    <xf numFmtId="0" fontId="38" fillId="0" borderId="0" xfId="62" applyFont="1">
      <alignment/>
      <protection/>
    </xf>
    <xf numFmtId="0" fontId="39" fillId="0" borderId="0" xfId="62" applyFont="1">
      <alignment/>
      <protection/>
    </xf>
    <xf numFmtId="0" fontId="35" fillId="21" borderId="21" xfId="62" applyFont="1" applyFill="1" applyBorder="1" applyAlignment="1">
      <alignment horizontal="center" vertical="center"/>
      <protection/>
    </xf>
    <xf numFmtId="0" fontId="35" fillId="0" borderId="0" xfId="62" applyFont="1" applyAlignment="1">
      <alignment vertical="center"/>
      <protection/>
    </xf>
    <xf numFmtId="14" fontId="35" fillId="0" borderId="0" xfId="62" applyNumberFormat="1" applyFont="1">
      <alignment/>
      <protection/>
    </xf>
    <xf numFmtId="0" fontId="18" fillId="0" borderId="0" xfId="43" applyAlignment="1" applyProtection="1">
      <alignment/>
      <protection/>
    </xf>
    <xf numFmtId="0" fontId="0" fillId="24" borderId="0" xfId="63" applyFill="1">
      <alignment/>
      <protection/>
    </xf>
    <xf numFmtId="0" fontId="0" fillId="0" borderId="0" xfId="63">
      <alignment/>
      <protection/>
    </xf>
    <xf numFmtId="0" fontId="40" fillId="0" borderId="0" xfId="63" applyFont="1">
      <alignment/>
      <protection/>
    </xf>
    <xf numFmtId="0" fontId="12" fillId="0" borderId="1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22" borderId="15" xfId="0" applyNumberFormat="1" applyFont="1" applyFill="1" applyBorder="1" applyAlignment="1" applyProtection="1">
      <alignment horizontal="right" vertical="center"/>
      <protection locked="0"/>
    </xf>
    <xf numFmtId="3" fontId="5" fillId="22" borderId="17" xfId="0" applyNumberFormat="1" applyFont="1" applyFill="1" applyBorder="1" applyAlignment="1" applyProtection="1">
      <alignment horizontal="right" vertical="center"/>
      <protection locked="0"/>
    </xf>
    <xf numFmtId="3" fontId="5" fillId="22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5" borderId="0" xfId="0" applyFont="1" applyFill="1" applyBorder="1" applyAlignment="1" applyProtection="1">
      <alignment vertical="top" wrapText="1"/>
      <protection locked="0"/>
    </xf>
    <xf numFmtId="0" fontId="5" fillId="25" borderId="17" xfId="0" applyFont="1" applyFill="1" applyBorder="1" applyAlignment="1" applyProtection="1">
      <alignment vertical="top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5" fillId="0" borderId="14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11" fillId="22" borderId="21" xfId="0" applyFont="1" applyFill="1" applyBorder="1" applyAlignment="1" applyProtection="1">
      <alignment horizontal="center" vertical="center"/>
      <protection locked="0"/>
    </xf>
    <xf numFmtId="0" fontId="11" fillId="22" borderId="21" xfId="0" applyFont="1" applyFill="1" applyBorder="1" applyAlignment="1" applyProtection="1">
      <alignment vertical="center" wrapText="1"/>
      <protection locked="0"/>
    </xf>
    <xf numFmtId="0" fontId="5" fillId="22" borderId="10" xfId="0" applyFont="1" applyFill="1" applyBorder="1" applyAlignment="1" applyProtection="1">
      <alignment vertical="center" wrapText="1"/>
      <protection locked="0"/>
    </xf>
    <xf numFmtId="0" fontId="5" fillId="22" borderId="11" xfId="0" applyFont="1" applyFill="1" applyBorder="1" applyAlignment="1" applyProtection="1">
      <alignment vertical="center" wrapText="1"/>
      <protection locked="0"/>
    </xf>
    <xf numFmtId="0" fontId="5" fillId="22" borderId="12" xfId="0" applyFont="1" applyFill="1" applyBorder="1" applyAlignment="1" applyProtection="1">
      <alignment vertical="center" wrapText="1"/>
      <protection locked="0"/>
    </xf>
    <xf numFmtId="0" fontId="5" fillId="22" borderId="15" xfId="0" applyFont="1" applyFill="1" applyBorder="1" applyAlignment="1" applyProtection="1">
      <alignment vertical="center" wrapText="1"/>
      <protection locked="0"/>
    </xf>
    <xf numFmtId="0" fontId="5" fillId="22" borderId="17" xfId="0" applyFont="1" applyFill="1" applyBorder="1" applyAlignment="1" applyProtection="1">
      <alignment vertical="center" wrapText="1"/>
      <protection locked="0"/>
    </xf>
    <xf numFmtId="0" fontId="5" fillId="22" borderId="16" xfId="0" applyFont="1" applyFill="1" applyBorder="1" applyAlignment="1" applyProtection="1">
      <alignment vertical="center" wrapText="1"/>
      <protection locked="0"/>
    </xf>
    <xf numFmtId="176" fontId="5" fillId="22" borderId="21" xfId="0" applyNumberFormat="1" applyFont="1" applyFill="1" applyBorder="1" applyAlignment="1" applyProtection="1">
      <alignment horizontal="center" vertical="center"/>
      <protection locked="0"/>
    </xf>
    <xf numFmtId="0" fontId="5" fillId="22" borderId="21" xfId="0" applyFont="1" applyFill="1" applyBorder="1" applyAlignment="1" applyProtection="1">
      <alignment vertical="center" wrapText="1"/>
      <protection locked="0"/>
    </xf>
    <xf numFmtId="176" fontId="8" fillId="22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4" fillId="22" borderId="17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 indent="1"/>
    </xf>
    <xf numFmtId="3" fontId="5" fillId="0" borderId="30" xfId="0" applyNumberFormat="1" applyFont="1" applyFill="1" applyBorder="1" applyAlignment="1">
      <alignment horizontal="right" vertical="center" indent="1"/>
    </xf>
    <xf numFmtId="3" fontId="5" fillId="0" borderId="31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11" fillId="22" borderId="11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>
      <alignment horizontal="right" vertical="center" indent="1"/>
    </xf>
    <xf numFmtId="3" fontId="5" fillId="0" borderId="17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5" fillId="22" borderId="13" xfId="0" applyNumberFormat="1" applyFont="1" applyFill="1" applyBorder="1" applyAlignment="1" applyProtection="1">
      <alignment horizontal="right" vertical="center" indent="1"/>
      <protection locked="0"/>
    </xf>
    <xf numFmtId="3" fontId="5" fillId="22" borderId="0" xfId="0" applyNumberFormat="1" applyFont="1" applyFill="1" applyBorder="1" applyAlignment="1" applyProtection="1">
      <alignment horizontal="right" vertical="center" indent="1"/>
      <protection locked="0"/>
    </xf>
    <xf numFmtId="3" fontId="5" fillId="22" borderId="14" xfId="0" applyNumberFormat="1" applyFont="1" applyFill="1" applyBorder="1" applyAlignment="1" applyProtection="1">
      <alignment horizontal="right" vertical="center" indent="1"/>
      <protection locked="0"/>
    </xf>
    <xf numFmtId="0" fontId="5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5" fillId="22" borderId="15" xfId="0" applyNumberFormat="1" applyFont="1" applyFill="1" applyBorder="1" applyAlignment="1" applyProtection="1">
      <alignment horizontal="right"/>
      <protection locked="0"/>
    </xf>
    <xf numFmtId="3" fontId="5" fillId="22" borderId="17" xfId="0" applyNumberFormat="1" applyFont="1" applyFill="1" applyBorder="1" applyAlignment="1" applyProtection="1">
      <alignment horizontal="right"/>
      <protection locked="0"/>
    </xf>
    <xf numFmtId="3" fontId="5" fillId="22" borderId="16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22" borderId="13" xfId="0" applyNumberFormat="1" applyFont="1" applyFill="1" applyBorder="1" applyAlignment="1" applyProtection="1">
      <alignment horizontal="right" vertical="center"/>
      <protection locked="0"/>
    </xf>
    <xf numFmtId="3" fontId="5" fillId="22" borderId="0" xfId="0" applyNumberFormat="1" applyFont="1" applyFill="1" applyBorder="1" applyAlignment="1" applyProtection="1">
      <alignment horizontal="right" vertical="center"/>
      <protection locked="0"/>
    </xf>
    <xf numFmtId="3" fontId="5" fillId="22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5" fillId="22" borderId="15" xfId="0" applyNumberFormat="1" applyFont="1" applyFill="1" applyBorder="1" applyAlignment="1" applyProtection="1">
      <alignment horizontal="right" vertical="center" indent="1"/>
      <protection locked="0"/>
    </xf>
    <xf numFmtId="3" fontId="5" fillId="22" borderId="17" xfId="0" applyNumberFormat="1" applyFont="1" applyFill="1" applyBorder="1" applyAlignment="1" applyProtection="1">
      <alignment horizontal="right" vertical="center" indent="1"/>
      <protection locked="0"/>
    </xf>
    <xf numFmtId="3" fontId="5" fillId="22" borderId="16" xfId="0" applyNumberFormat="1" applyFont="1" applyFill="1" applyBorder="1" applyAlignment="1" applyProtection="1">
      <alignment horizontal="right" vertical="center" indent="1"/>
      <protection locked="0"/>
    </xf>
    <xf numFmtId="0" fontId="5" fillId="22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/>
    </xf>
    <xf numFmtId="14" fontId="35" fillId="0" borderId="0" xfId="62" applyNumberFormat="1" applyFont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nencyou_keisan(1)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nencyou_keisan(1)" xfId="62"/>
    <cellStyle name="標準_所得税の＿申告書(損失申告用) 付表 (東日本大震災の被災者の方用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85725</xdr:rowOff>
    </xdr:from>
    <xdr:to>
      <xdr:col>9</xdr:col>
      <xdr:colOff>609600</xdr:colOff>
      <xdr:row>60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7175"/>
          <a:ext cx="6743700" cy="1009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48</xdr:row>
      <xdr:rowOff>104775</xdr:rowOff>
    </xdr:from>
    <xdr:to>
      <xdr:col>21</xdr:col>
      <xdr:colOff>66675</xdr:colOff>
      <xdr:row>49</xdr:row>
      <xdr:rowOff>76200</xdr:rowOff>
    </xdr:to>
    <xdr:sp>
      <xdr:nvSpPr>
        <xdr:cNvPr id="1" name="Oval 1"/>
        <xdr:cNvSpPr>
          <a:spLocks/>
        </xdr:cNvSpPr>
      </xdr:nvSpPr>
      <xdr:spPr>
        <a:xfrm>
          <a:off x="2524125" y="8334375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50</xdr:row>
      <xdr:rowOff>104775</xdr:rowOff>
    </xdr:from>
    <xdr:to>
      <xdr:col>21</xdr:col>
      <xdr:colOff>66675</xdr:colOff>
      <xdr:row>51</xdr:row>
      <xdr:rowOff>76200</xdr:rowOff>
    </xdr:to>
    <xdr:sp>
      <xdr:nvSpPr>
        <xdr:cNvPr id="2" name="Oval 2"/>
        <xdr:cNvSpPr>
          <a:spLocks/>
        </xdr:cNvSpPr>
      </xdr:nvSpPr>
      <xdr:spPr>
        <a:xfrm>
          <a:off x="2524125" y="8677275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52</xdr:row>
      <xdr:rowOff>104775</xdr:rowOff>
    </xdr:from>
    <xdr:to>
      <xdr:col>21</xdr:col>
      <xdr:colOff>66675</xdr:colOff>
      <xdr:row>53</xdr:row>
      <xdr:rowOff>76200</xdr:rowOff>
    </xdr:to>
    <xdr:sp>
      <xdr:nvSpPr>
        <xdr:cNvPr id="3" name="Oval 3"/>
        <xdr:cNvSpPr>
          <a:spLocks/>
        </xdr:cNvSpPr>
      </xdr:nvSpPr>
      <xdr:spPr>
        <a:xfrm>
          <a:off x="2524125" y="9020175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54</xdr:row>
      <xdr:rowOff>104775</xdr:rowOff>
    </xdr:from>
    <xdr:to>
      <xdr:col>21</xdr:col>
      <xdr:colOff>66675</xdr:colOff>
      <xdr:row>55</xdr:row>
      <xdr:rowOff>76200</xdr:rowOff>
    </xdr:to>
    <xdr:sp>
      <xdr:nvSpPr>
        <xdr:cNvPr id="4" name="Oval 4"/>
        <xdr:cNvSpPr>
          <a:spLocks/>
        </xdr:cNvSpPr>
      </xdr:nvSpPr>
      <xdr:spPr>
        <a:xfrm>
          <a:off x="2524125" y="9363075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30</xdr:row>
      <xdr:rowOff>19050</xdr:rowOff>
    </xdr:from>
    <xdr:to>
      <xdr:col>23</xdr:col>
      <xdr:colOff>28575</xdr:colOff>
      <xdr:row>30</xdr:row>
      <xdr:rowOff>161925</xdr:rowOff>
    </xdr:to>
    <xdr:sp>
      <xdr:nvSpPr>
        <xdr:cNvPr id="5" name="Oval 5"/>
        <xdr:cNvSpPr>
          <a:spLocks/>
        </xdr:cNvSpPr>
      </xdr:nvSpPr>
      <xdr:spPr>
        <a:xfrm>
          <a:off x="2733675" y="516255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32</xdr:row>
      <xdr:rowOff>19050</xdr:rowOff>
    </xdr:from>
    <xdr:to>
      <xdr:col>23</xdr:col>
      <xdr:colOff>28575</xdr:colOff>
      <xdr:row>32</xdr:row>
      <xdr:rowOff>161925</xdr:rowOff>
    </xdr:to>
    <xdr:sp>
      <xdr:nvSpPr>
        <xdr:cNvPr id="6" name="Oval 6"/>
        <xdr:cNvSpPr>
          <a:spLocks/>
        </xdr:cNvSpPr>
      </xdr:nvSpPr>
      <xdr:spPr>
        <a:xfrm>
          <a:off x="2733675" y="550545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34</xdr:row>
      <xdr:rowOff>19050</xdr:rowOff>
    </xdr:from>
    <xdr:to>
      <xdr:col>23</xdr:col>
      <xdr:colOff>28575</xdr:colOff>
      <xdr:row>34</xdr:row>
      <xdr:rowOff>161925</xdr:rowOff>
    </xdr:to>
    <xdr:sp>
      <xdr:nvSpPr>
        <xdr:cNvPr id="7" name="Oval 7"/>
        <xdr:cNvSpPr>
          <a:spLocks/>
        </xdr:cNvSpPr>
      </xdr:nvSpPr>
      <xdr:spPr>
        <a:xfrm>
          <a:off x="2733675" y="584835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34</xdr:row>
      <xdr:rowOff>19050</xdr:rowOff>
    </xdr:from>
    <xdr:to>
      <xdr:col>32</xdr:col>
      <xdr:colOff>28575</xdr:colOff>
      <xdr:row>34</xdr:row>
      <xdr:rowOff>161925</xdr:rowOff>
    </xdr:to>
    <xdr:sp>
      <xdr:nvSpPr>
        <xdr:cNvPr id="8" name="Oval 8"/>
        <xdr:cNvSpPr>
          <a:spLocks/>
        </xdr:cNvSpPr>
      </xdr:nvSpPr>
      <xdr:spPr>
        <a:xfrm>
          <a:off x="3848100" y="584835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47</xdr:row>
      <xdr:rowOff>161925</xdr:rowOff>
    </xdr:from>
    <xdr:to>
      <xdr:col>40</xdr:col>
      <xdr:colOff>95250</xdr:colOff>
      <xdr:row>52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4972050" y="822007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sonota/sonota/osirase/data/h23/jishin/tokurei/shotoku/index.htm" TargetMode="External" /><Relationship Id="rId2" Type="http://schemas.openxmlformats.org/officeDocument/2006/relationships/hyperlink" Target="http://www.nta.go.jp/sonota/sonota/osirase/data/h23/jishin/pdf/shohiyo_shotokuzei.pdf" TargetMode="External" /><Relationship Id="rId3" Type="http://schemas.openxmlformats.org/officeDocument/2006/relationships/hyperlink" Target="http://www.nta.go.jp/shiraberu/zeiho-kaishaku/joho-zeikaishaku/shotoku/shinkoku/110427/pdf/all.pdf" TargetMode="External" /><Relationship Id="rId4" Type="http://schemas.openxmlformats.org/officeDocument/2006/relationships/hyperlink" Target="http://www.nta.go.jp/tetsuzuki/shinsei/annai/shinkoku/annai/1055.htm" TargetMode="External" /><Relationship Id="rId5" Type="http://schemas.openxmlformats.org/officeDocument/2006/relationships/hyperlink" Target="http://www.nta.go.jp/tetsuzuki/shinsei/annai/shinkoku/pdf/1055/1055-4.pdf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2.625" style="61" customWidth="1"/>
    <col min="3" max="3" width="10.25390625" style="61" bestFit="1" customWidth="1"/>
    <col min="4" max="16384" width="9.00390625" style="61" customWidth="1"/>
  </cols>
  <sheetData>
    <row r="1" spans="2:15" ht="13.5" customHeight="1">
      <c r="B1" s="62"/>
      <c r="C1" s="62"/>
      <c r="D1" s="63"/>
      <c r="E1" s="63"/>
      <c r="F1" s="63"/>
      <c r="G1" s="63"/>
      <c r="H1" s="64"/>
      <c r="I1" s="63"/>
      <c r="J1" s="63"/>
      <c r="K1" s="63"/>
      <c r="L1" s="63"/>
      <c r="M1" s="63"/>
      <c r="N1" s="63"/>
      <c r="O1" s="63"/>
    </row>
    <row r="2" spans="1:15" ht="17.25">
      <c r="A2" s="62" t="s">
        <v>108</v>
      </c>
      <c r="B2" s="65"/>
      <c r="C2" s="65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7.25">
      <c r="A3" s="63"/>
      <c r="B3" s="65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67" customFormat="1" ht="15" customHeight="1">
      <c r="A4" s="63"/>
      <c r="B4" s="66" t="s">
        <v>79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6"/>
    </row>
    <row r="5" spans="1:15" s="67" customFormat="1" ht="15" customHeight="1">
      <c r="A5" s="63"/>
      <c r="B5" s="63" t="s">
        <v>112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44" s="67" customFormat="1" ht="15" customHeight="1">
      <c r="A6" s="63"/>
      <c r="B6" s="63" t="s">
        <v>113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s="67" customFormat="1" ht="15" customHeight="1">
      <c r="A7" s="63"/>
      <c r="B7" s="63" t="s">
        <v>122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15" s="67" customFormat="1" ht="1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67" customFormat="1" ht="15" customHeight="1">
      <c r="A9" s="63"/>
      <c r="B9" s="66" t="s">
        <v>80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67" customFormat="1" ht="15" customHeight="1">
      <c r="A10" s="63"/>
      <c r="B10" s="63" t="s">
        <v>109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s="67" customFormat="1" ht="15" customHeight="1">
      <c r="A11" s="63"/>
      <c r="B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4" s="67" customFormat="1" ht="15" customHeight="1">
      <c r="A12" s="63"/>
      <c r="B12" s="68" t="s">
        <v>81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8"/>
    </row>
    <row r="13" spans="1:15" s="67" customFormat="1" ht="15" customHeight="1">
      <c r="A13" s="63"/>
      <c r="B13" s="67" t="s">
        <v>82</v>
      </c>
      <c r="C13" s="63" t="s">
        <v>83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O13" s="63"/>
    </row>
    <row r="14" spans="1:15" s="67" customFormat="1" ht="15" customHeight="1">
      <c r="A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O14" s="63"/>
    </row>
    <row r="15" spans="1:14" s="67" customFormat="1" ht="15" customHeight="1">
      <c r="A15" s="63"/>
      <c r="B15" s="66" t="s">
        <v>84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6"/>
    </row>
    <row r="16" spans="1:15" s="67" customFormat="1" ht="15" customHeight="1">
      <c r="A16" s="63"/>
      <c r="B16" s="67" t="s">
        <v>85</v>
      </c>
      <c r="C16" s="63" t="s">
        <v>86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O16" s="63"/>
    </row>
    <row r="17" spans="1:15" s="67" customFormat="1" ht="15" customHeight="1">
      <c r="A17" s="63"/>
      <c r="B17" s="67" t="s">
        <v>87</v>
      </c>
      <c r="C17" s="63" t="s">
        <v>123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O17" s="63"/>
    </row>
    <row r="18" spans="1:15" s="67" customFormat="1" ht="15" customHeight="1">
      <c r="A18" s="63"/>
      <c r="C18" s="63" t="s">
        <v>88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O18" s="63"/>
    </row>
    <row r="19" spans="1:15" s="67" customFormat="1" ht="15" customHeight="1">
      <c r="A19" s="63"/>
      <c r="B19" s="67" t="s">
        <v>87</v>
      </c>
      <c r="C19" s="63" t="s">
        <v>124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O19" s="63"/>
    </row>
    <row r="20" spans="1:15" s="67" customFormat="1" ht="15" customHeight="1">
      <c r="A20" s="63"/>
      <c r="C20" s="63" t="s">
        <v>89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O20" s="63"/>
    </row>
    <row r="21" spans="1:14" s="67" customFormat="1" ht="15" customHeight="1">
      <c r="A21" s="63"/>
      <c r="B21" s="63" t="s">
        <v>90</v>
      </c>
      <c r="C21" s="67" t="s">
        <v>91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5" s="67" customFormat="1" ht="1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s="67" customFormat="1" ht="15" customHeight="1">
      <c r="A23" s="63"/>
      <c r="B23" s="66" t="s">
        <v>92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s="67" customFormat="1" ht="15" customHeight="1">
      <c r="A24" s="63"/>
      <c r="B24" s="63" t="s">
        <v>93</v>
      </c>
      <c r="C24" s="63" t="s">
        <v>125</v>
      </c>
      <c r="D24" s="63"/>
      <c r="E24" s="63"/>
      <c r="F24" s="63"/>
      <c r="G24" s="63"/>
      <c r="H24" s="63"/>
      <c r="I24" s="63"/>
      <c r="J24" s="63"/>
      <c r="M24" s="63"/>
      <c r="N24" s="63"/>
      <c r="O24" s="63"/>
    </row>
    <row r="25" spans="1:15" s="67" customFormat="1" ht="15" customHeight="1">
      <c r="A25" s="63"/>
      <c r="B25" s="63"/>
      <c r="C25" s="69" t="s">
        <v>94</v>
      </c>
      <c r="D25" s="70" t="s">
        <v>126</v>
      </c>
      <c r="E25" s="63"/>
      <c r="F25" s="63"/>
      <c r="G25" s="63"/>
      <c r="H25" s="63"/>
      <c r="I25" s="63"/>
      <c r="J25" s="63"/>
      <c r="L25" s="63"/>
      <c r="M25" s="63"/>
      <c r="N25" s="63"/>
      <c r="O25" s="63"/>
    </row>
    <row r="26" spans="1:15" ht="13.5">
      <c r="A26" s="63"/>
      <c r="B26" s="63" t="s">
        <v>95</v>
      </c>
      <c r="C26" s="63" t="s">
        <v>96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3.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3.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3.5">
      <c r="A29" s="63"/>
      <c r="B29" s="66" t="s">
        <v>97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13.5">
      <c r="A30" s="63"/>
      <c r="B30" s="63"/>
      <c r="C30" s="219">
        <v>40735</v>
      </c>
      <c r="D30" s="63" t="s">
        <v>147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3.5">
      <c r="A31" s="63"/>
      <c r="B31" s="63"/>
      <c r="C31" s="219">
        <v>41313</v>
      </c>
      <c r="D31" s="63" t="s">
        <v>148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3.5">
      <c r="A32" s="63"/>
      <c r="B32" s="63"/>
      <c r="C32" s="219"/>
      <c r="D32" s="63" t="s">
        <v>149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3.5">
      <c r="A33" s="63"/>
      <c r="B33" s="63"/>
      <c r="C33" s="219"/>
      <c r="D33" s="63" t="s">
        <v>150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13.5">
      <c r="A34" s="63"/>
      <c r="B34" s="63"/>
      <c r="C34" s="71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13.5">
      <c r="A35" s="63"/>
      <c r="B35" s="66" t="s">
        <v>98</v>
      </c>
      <c r="C35" s="71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3.5">
      <c r="A36" s="63"/>
      <c r="B36" s="63"/>
      <c r="C36" s="63" t="s">
        <v>99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ht="13.5">
      <c r="C37" s="72" t="s">
        <v>110</v>
      </c>
    </row>
    <row r="38" ht="13.5">
      <c r="C38" s="63" t="s">
        <v>100</v>
      </c>
    </row>
    <row r="39" ht="13.5">
      <c r="C39" s="72" t="s">
        <v>101</v>
      </c>
    </row>
    <row r="40" ht="13.5">
      <c r="C40" s="63" t="s">
        <v>102</v>
      </c>
    </row>
    <row r="41" ht="13.5">
      <c r="C41" s="72" t="s">
        <v>103</v>
      </c>
    </row>
    <row r="42" ht="13.5">
      <c r="C42" s="63" t="s">
        <v>104</v>
      </c>
    </row>
    <row r="43" ht="13.5">
      <c r="C43" s="72" t="s">
        <v>105</v>
      </c>
    </row>
    <row r="44" spans="1:15" ht="13.5">
      <c r="A44" s="63"/>
      <c r="B44" s="63"/>
      <c r="C44" s="63" t="s">
        <v>106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ht="13.5">
      <c r="A45" s="63"/>
      <c r="B45" s="63"/>
      <c r="C45" s="72" t="s">
        <v>107</v>
      </c>
      <c r="D45" s="63"/>
      <c r="E45" s="63"/>
      <c r="F45" s="63"/>
      <c r="G45" s="63"/>
      <c r="H45" s="63"/>
      <c r="I45" s="63"/>
      <c r="J45" s="63"/>
      <c r="K45" s="63"/>
      <c r="N45" s="63"/>
      <c r="O45" s="63"/>
    </row>
    <row r="46" ht="13.5">
      <c r="C46" s="72"/>
    </row>
  </sheetData>
  <sheetProtection sheet="1"/>
  <hyperlinks>
    <hyperlink ref="C41" r:id="rId1" display="http://www.nta.go.jp/sonota/sonota/osirase/data/h23/jishin/tokurei/shotoku/index.htm"/>
    <hyperlink ref="C43" r:id="rId2" display="http://www.nta.go.jp/sonota/sonota/osirase/data/h23/jishin/pdf/shohiyo_shotokuzei.pdf"/>
    <hyperlink ref="C45" r:id="rId3" display="http://www.nta.go.jp/shiraberu/zeiho-kaishaku/joho-zeikaishaku/shotoku/shinkoku/110427/pdf/all.pdf"/>
    <hyperlink ref="C39" r:id="rId4" display="http://www.nta.go.jp/tetsuzuki/shinsei/annai/shinkoku/annai/1055.htm"/>
    <hyperlink ref="C37" r:id="rId5" display="http://www.nta.go.jp/tetsuzuki/shinsei/annai/shinkoku/pdf/1055/1055-4.pdf"/>
  </hyperlink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landscape" paperSize="9" scale="81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74" customWidth="1"/>
  </cols>
  <sheetData>
    <row r="1" spans="1:10" ht="13.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13.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3.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3.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44" ht="14.25">
      <c r="A5" s="73"/>
      <c r="B5" s="73"/>
      <c r="C5" s="73"/>
      <c r="D5" s="73"/>
      <c r="E5" s="73"/>
      <c r="F5" s="73"/>
      <c r="G5" s="73"/>
      <c r="H5" s="73"/>
      <c r="I5" s="73"/>
      <c r="J5" s="73"/>
      <c r="AJ5" s="75"/>
      <c r="AK5" s="75"/>
      <c r="AL5" s="75"/>
      <c r="AM5" s="75"/>
      <c r="AN5" s="75"/>
      <c r="AO5" s="75"/>
      <c r="AP5" s="75"/>
      <c r="AQ5" s="75"/>
      <c r="AR5" s="75"/>
    </row>
    <row r="6" spans="1:44" ht="14.25">
      <c r="A6" s="73"/>
      <c r="B6" s="73"/>
      <c r="C6" s="73"/>
      <c r="D6" s="73"/>
      <c r="E6" s="73"/>
      <c r="F6" s="73"/>
      <c r="G6" s="73"/>
      <c r="H6" s="73"/>
      <c r="I6" s="73"/>
      <c r="J6" s="73"/>
      <c r="AJ6" s="75"/>
      <c r="AK6" s="75"/>
      <c r="AL6" s="75"/>
      <c r="AM6" s="75"/>
      <c r="AN6" s="75"/>
      <c r="AO6" s="75"/>
      <c r="AP6" s="75"/>
      <c r="AQ6" s="75"/>
      <c r="AR6" s="75"/>
    </row>
    <row r="7" spans="1:10" ht="13.5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13.5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0" ht="13.5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13.5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13.5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13.5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13.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3.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3.5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3.5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3.5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3.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47" ht="13.5">
      <c r="A19" s="73"/>
      <c r="B19" s="73"/>
      <c r="C19" s="73"/>
      <c r="D19" s="73"/>
      <c r="E19" s="73"/>
      <c r="F19" s="73"/>
      <c r="G19" s="73"/>
      <c r="H19" s="73"/>
      <c r="I19" s="73"/>
      <c r="J19" s="73"/>
      <c r="AU19" s="74">
        <v>10000</v>
      </c>
    </row>
    <row r="20" spans="1:10" ht="13.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3.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3.5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3.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3.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3.5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3.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3.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3.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3.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3.5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3.5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3.5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3.5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3.5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3.5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3.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3.5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3.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3.5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3.5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3.5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3.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3.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3.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3.5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13.5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13.5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13.5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13.5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3.5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3.5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3.5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3.5">
      <c r="A53" s="73"/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3.5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13.5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3.5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3.5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3.5">
      <c r="A58" s="73"/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13.5">
      <c r="A59" s="73"/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13.5">
      <c r="A60" s="73"/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3.5">
      <c r="A61" s="73"/>
      <c r="B61" s="73"/>
      <c r="C61" s="73"/>
      <c r="D61" s="73"/>
      <c r="E61" s="73"/>
      <c r="F61" s="73"/>
      <c r="G61" s="73"/>
      <c r="H61" s="73"/>
      <c r="I61" s="73"/>
      <c r="J61" s="73"/>
    </row>
  </sheetData>
  <sheetProtection sheet="1" objects="1"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1"/>
  <sheetViews>
    <sheetView showGridLines="0" zoomScale="130" zoomScaleNormal="130" zoomScalePageLayoutView="0" workbookViewId="0" topLeftCell="A1">
      <selection activeCell="A1" sqref="A1"/>
    </sheetView>
  </sheetViews>
  <sheetFormatPr defaultColWidth="1.625" defaultRowHeight="13.5"/>
  <cols>
    <col min="1" max="16384" width="1.625" style="1" customWidth="1"/>
  </cols>
  <sheetData>
    <row r="1" spans="62:74" ht="13.5"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24:74" ht="13.5">
      <c r="X2" s="130" t="s">
        <v>0</v>
      </c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24:74" ht="13.5"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3:74" ht="13.5">
      <c r="C4" s="99" t="s">
        <v>1</v>
      </c>
      <c r="D4" s="99"/>
      <c r="E4" s="99"/>
      <c r="F4" s="129"/>
      <c r="G4" s="129"/>
      <c r="H4" s="129"/>
      <c r="I4" s="124" t="s">
        <v>2</v>
      </c>
      <c r="J4" s="124"/>
      <c r="K4" s="124"/>
      <c r="AP4" s="124" t="s">
        <v>3</v>
      </c>
      <c r="AQ4" s="124"/>
      <c r="AR4" s="124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62:74" ht="13.5"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2:74" ht="13.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5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2:74" ht="13.5" customHeight="1">
      <c r="B7" s="6"/>
      <c r="D7" s="125" t="s">
        <v>78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7"/>
      <c r="BG7" s="7"/>
      <c r="BH7" s="8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2:74" ht="13.5" customHeight="1">
      <c r="B8" s="6"/>
      <c r="C8" s="7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7"/>
      <c r="BG8" s="7"/>
      <c r="BH8" s="8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2:74" ht="13.5">
      <c r="B9" s="6"/>
      <c r="BH9" s="8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2:74" ht="13.5">
      <c r="B10" s="98">
        <v>1</v>
      </c>
      <c r="C10" s="99"/>
      <c r="D10" s="9" t="s">
        <v>4</v>
      </c>
      <c r="E10" s="10"/>
      <c r="BH10" s="8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2:74" ht="13.5">
      <c r="B11" s="6"/>
      <c r="E11" s="93" t="s">
        <v>5</v>
      </c>
      <c r="F11" s="93"/>
      <c r="G11" s="93"/>
      <c r="H11" s="93"/>
      <c r="I11" s="93"/>
      <c r="J11" s="93" t="s">
        <v>6</v>
      </c>
      <c r="K11" s="93"/>
      <c r="L11" s="93"/>
      <c r="M11" s="93"/>
      <c r="N11" s="93"/>
      <c r="O11" s="93"/>
      <c r="P11" s="93"/>
      <c r="Q11" s="93"/>
      <c r="R11" s="93"/>
      <c r="S11" s="93" t="s">
        <v>7</v>
      </c>
      <c r="T11" s="93"/>
      <c r="U11" s="93"/>
      <c r="V11" s="93"/>
      <c r="W11" s="93"/>
      <c r="X11" s="116"/>
      <c r="Y11" s="116"/>
      <c r="Z11" s="116"/>
      <c r="AA11" s="116"/>
      <c r="AB11" s="116"/>
      <c r="AC11" s="116"/>
      <c r="AD11" s="116"/>
      <c r="AE11" s="116"/>
      <c r="AF11" s="116"/>
      <c r="AH11" s="131" t="s">
        <v>8</v>
      </c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H11" s="8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2:74" ht="13.5">
      <c r="B12" s="6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116"/>
      <c r="Y12" s="116"/>
      <c r="Z12" s="116"/>
      <c r="AA12" s="116"/>
      <c r="AB12" s="116"/>
      <c r="AC12" s="116"/>
      <c r="AD12" s="116"/>
      <c r="AE12" s="116"/>
      <c r="AF12" s="116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H12" s="8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2:74" ht="13.5">
      <c r="B13" s="6"/>
      <c r="BH13" s="8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2:74" ht="13.5">
      <c r="B14" s="98">
        <v>2</v>
      </c>
      <c r="C14" s="99"/>
      <c r="D14" s="9" t="s">
        <v>9</v>
      </c>
      <c r="BH14" s="8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2:74" ht="13.5">
      <c r="B15" s="6"/>
      <c r="D15" s="117" t="s">
        <v>77</v>
      </c>
      <c r="E15" s="118"/>
      <c r="F15" s="92" t="s">
        <v>10</v>
      </c>
      <c r="G15" s="93"/>
      <c r="H15" s="92" t="s">
        <v>127</v>
      </c>
      <c r="I15" s="93"/>
      <c r="J15" s="93"/>
      <c r="K15" s="93"/>
      <c r="L15" s="93"/>
      <c r="M15" s="93"/>
      <c r="N15" s="93"/>
      <c r="O15" s="92" t="s">
        <v>11</v>
      </c>
      <c r="P15" s="92"/>
      <c r="Q15" s="93"/>
      <c r="R15" s="93"/>
      <c r="S15" s="93"/>
      <c r="T15" s="93" t="s">
        <v>12</v>
      </c>
      <c r="U15" s="93"/>
      <c r="V15" s="93"/>
      <c r="W15" s="93"/>
      <c r="X15" s="93"/>
      <c r="Y15" s="93"/>
      <c r="Z15" s="93" t="s">
        <v>13</v>
      </c>
      <c r="AA15" s="93"/>
      <c r="AB15" s="93"/>
      <c r="AC15" s="93"/>
      <c r="AD15" s="93"/>
      <c r="AE15" s="93"/>
      <c r="AF15" s="93" t="s">
        <v>14</v>
      </c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2" t="s">
        <v>15</v>
      </c>
      <c r="AY15" s="93"/>
      <c r="AZ15" s="93"/>
      <c r="BA15" s="93"/>
      <c r="BB15" s="93"/>
      <c r="BC15" s="93"/>
      <c r="BD15" s="93"/>
      <c r="BE15" s="93"/>
      <c r="BH15" s="8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2:74" ht="13.5">
      <c r="B16" s="6"/>
      <c r="D16" s="119"/>
      <c r="E16" s="120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128"/>
      <c r="AF16" s="11" t="s">
        <v>38</v>
      </c>
      <c r="AG16" s="126" t="s">
        <v>39</v>
      </c>
      <c r="AH16" s="126"/>
      <c r="AI16" s="126"/>
      <c r="AJ16" s="126"/>
      <c r="AK16" s="127"/>
      <c r="AL16" s="11" t="s">
        <v>40</v>
      </c>
      <c r="AM16" s="126" t="s">
        <v>16</v>
      </c>
      <c r="AN16" s="126"/>
      <c r="AO16" s="126"/>
      <c r="AP16" s="126"/>
      <c r="AQ16" s="127"/>
      <c r="AR16" s="11" t="s">
        <v>41</v>
      </c>
      <c r="AS16" s="126" t="s">
        <v>111</v>
      </c>
      <c r="AT16" s="126"/>
      <c r="AU16" s="126"/>
      <c r="AV16" s="126"/>
      <c r="AW16" s="127"/>
      <c r="AX16" s="93"/>
      <c r="AY16" s="93"/>
      <c r="AZ16" s="93"/>
      <c r="BA16" s="93"/>
      <c r="BB16" s="93"/>
      <c r="BC16" s="93"/>
      <c r="BD16" s="93"/>
      <c r="BE16" s="93"/>
      <c r="BH16" s="8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3.5">
      <c r="B17" s="6"/>
      <c r="D17" s="119"/>
      <c r="E17" s="120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128"/>
      <c r="AF17" s="12"/>
      <c r="AG17" s="83" t="s">
        <v>42</v>
      </c>
      <c r="AH17" s="83"/>
      <c r="AI17" s="83"/>
      <c r="AJ17" s="83"/>
      <c r="AK17" s="80"/>
      <c r="AL17" s="12"/>
      <c r="AM17" s="83" t="s">
        <v>17</v>
      </c>
      <c r="AN17" s="83"/>
      <c r="AO17" s="83"/>
      <c r="AP17" s="83"/>
      <c r="AQ17" s="80"/>
      <c r="AR17" s="12"/>
      <c r="AS17" s="83" t="s">
        <v>18</v>
      </c>
      <c r="AT17" s="83"/>
      <c r="AU17" s="83"/>
      <c r="AV17" s="83"/>
      <c r="AW17" s="80"/>
      <c r="AX17" s="93"/>
      <c r="AY17" s="93"/>
      <c r="AZ17" s="93"/>
      <c r="BA17" s="93"/>
      <c r="BB17" s="93"/>
      <c r="BC17" s="93"/>
      <c r="BD17" s="93"/>
      <c r="BE17" s="93"/>
      <c r="BH17" s="8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ht="13.5">
      <c r="B18" s="6"/>
      <c r="D18" s="119"/>
      <c r="E18" s="120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128"/>
      <c r="AF18" s="13"/>
      <c r="AG18" s="88" t="s">
        <v>19</v>
      </c>
      <c r="AH18" s="88"/>
      <c r="AI18" s="88"/>
      <c r="AJ18" s="88"/>
      <c r="AK18" s="89"/>
      <c r="AL18" s="13"/>
      <c r="AM18" s="88"/>
      <c r="AN18" s="88"/>
      <c r="AO18" s="88"/>
      <c r="AP18" s="88"/>
      <c r="AQ18" s="89"/>
      <c r="AR18" s="13"/>
      <c r="AS18" s="88" t="s">
        <v>20</v>
      </c>
      <c r="AT18" s="88"/>
      <c r="AU18" s="88"/>
      <c r="AV18" s="88"/>
      <c r="AW18" s="89"/>
      <c r="AX18" s="93"/>
      <c r="AY18" s="93"/>
      <c r="AZ18" s="93"/>
      <c r="BA18" s="93"/>
      <c r="BB18" s="93"/>
      <c r="BC18" s="93"/>
      <c r="BD18" s="93"/>
      <c r="BE18" s="93"/>
      <c r="BH18" s="8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2:74" ht="13.5">
      <c r="B19" s="6"/>
      <c r="D19" s="119"/>
      <c r="E19" s="120"/>
      <c r="F19" s="106"/>
      <c r="G19" s="106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4"/>
      <c r="U19" s="114"/>
      <c r="V19" s="114"/>
      <c r="W19" s="114"/>
      <c r="X19" s="114"/>
      <c r="Y19" s="114"/>
      <c r="Z19" s="11"/>
      <c r="AA19" s="14"/>
      <c r="AB19" s="14"/>
      <c r="AC19" s="14"/>
      <c r="AD19" s="14"/>
      <c r="AE19" s="15" t="s">
        <v>21</v>
      </c>
      <c r="AF19" s="16"/>
      <c r="AG19" s="17"/>
      <c r="AH19" s="17"/>
      <c r="AI19" s="17"/>
      <c r="AJ19" s="17"/>
      <c r="AK19" s="18" t="s">
        <v>21</v>
      </c>
      <c r="AL19" s="11"/>
      <c r="AM19" s="14"/>
      <c r="AN19" s="14"/>
      <c r="AO19" s="14"/>
      <c r="AP19" s="14"/>
      <c r="AQ19" s="15" t="s">
        <v>21</v>
      </c>
      <c r="AR19" s="11"/>
      <c r="AS19" s="14"/>
      <c r="AT19" s="14"/>
      <c r="AU19" s="14"/>
      <c r="AV19" s="14"/>
      <c r="AW19" s="15" t="s">
        <v>21</v>
      </c>
      <c r="AX19" s="11"/>
      <c r="AY19" s="14"/>
      <c r="AZ19" s="14"/>
      <c r="BA19" s="14"/>
      <c r="BB19" s="14"/>
      <c r="BC19" s="14"/>
      <c r="BD19" s="14"/>
      <c r="BE19" s="15" t="s">
        <v>21</v>
      </c>
      <c r="BH19" s="8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2:74" ht="13.5">
      <c r="B20" s="6"/>
      <c r="D20" s="119"/>
      <c r="E20" s="120"/>
      <c r="F20" s="106"/>
      <c r="G20" s="106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4"/>
      <c r="U20" s="114"/>
      <c r="V20" s="114"/>
      <c r="W20" s="114"/>
      <c r="X20" s="114"/>
      <c r="Y20" s="114"/>
      <c r="Z20" s="87">
        <f>+AF20+AL20+AR20</f>
        <v>0</v>
      </c>
      <c r="AA20" s="81"/>
      <c r="AB20" s="81"/>
      <c r="AC20" s="81"/>
      <c r="AD20" s="81"/>
      <c r="AE20" s="82"/>
      <c r="AF20" s="84"/>
      <c r="AG20" s="85"/>
      <c r="AH20" s="85"/>
      <c r="AI20" s="85"/>
      <c r="AJ20" s="85"/>
      <c r="AK20" s="86"/>
      <c r="AL20" s="84"/>
      <c r="AM20" s="85"/>
      <c r="AN20" s="85"/>
      <c r="AO20" s="85"/>
      <c r="AP20" s="85"/>
      <c r="AQ20" s="86"/>
      <c r="AR20" s="84"/>
      <c r="AS20" s="85"/>
      <c r="AT20" s="85"/>
      <c r="AU20" s="85"/>
      <c r="AV20" s="85"/>
      <c r="AW20" s="86"/>
      <c r="AX20" s="87">
        <f>+ROUNDDOWN(AR20*0.3,0)+AF20</f>
        <v>0</v>
      </c>
      <c r="AY20" s="81"/>
      <c r="AZ20" s="81"/>
      <c r="BA20" s="81"/>
      <c r="BB20" s="81"/>
      <c r="BC20" s="81"/>
      <c r="BD20" s="81"/>
      <c r="BE20" s="82"/>
      <c r="BH20" s="8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2:74" ht="13.5" customHeight="1">
      <c r="B21" s="6"/>
      <c r="D21" s="119"/>
      <c r="E21" s="120"/>
      <c r="F21" s="106"/>
      <c r="G21" s="106"/>
      <c r="H21" s="115"/>
      <c r="I21" s="115"/>
      <c r="J21" s="115"/>
      <c r="K21" s="115"/>
      <c r="L21" s="115"/>
      <c r="M21" s="115"/>
      <c r="N21" s="115"/>
      <c r="O21" s="108"/>
      <c r="P21" s="109"/>
      <c r="Q21" s="109"/>
      <c r="R21" s="109"/>
      <c r="S21" s="110"/>
      <c r="T21" s="114"/>
      <c r="U21" s="114"/>
      <c r="V21" s="114"/>
      <c r="W21" s="114"/>
      <c r="X21" s="114"/>
      <c r="Y21" s="114"/>
      <c r="Z21" s="11"/>
      <c r="AA21" s="14"/>
      <c r="AB21" s="14"/>
      <c r="AC21" s="14"/>
      <c r="AD21" s="14"/>
      <c r="AE21" s="19"/>
      <c r="AF21" s="11"/>
      <c r="AG21" s="14"/>
      <c r="AH21" s="14"/>
      <c r="AI21" s="14"/>
      <c r="AJ21" s="14"/>
      <c r="AK21" s="19"/>
      <c r="AL21" s="11"/>
      <c r="AM21" s="14"/>
      <c r="AN21" s="14"/>
      <c r="AO21" s="14"/>
      <c r="AP21" s="14"/>
      <c r="AQ21" s="19"/>
      <c r="AR21" s="11"/>
      <c r="AS21" s="14"/>
      <c r="AT21" s="14"/>
      <c r="AU21" s="14"/>
      <c r="AV21" s="14"/>
      <c r="AW21" s="19"/>
      <c r="AX21" s="11"/>
      <c r="AY21" s="14"/>
      <c r="AZ21" s="14"/>
      <c r="BA21" s="14"/>
      <c r="BB21" s="14"/>
      <c r="BC21" s="14"/>
      <c r="BD21" s="14"/>
      <c r="BE21" s="19"/>
      <c r="BH21" s="8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2:74" ht="13.5">
      <c r="B22" s="6"/>
      <c r="D22" s="119"/>
      <c r="E22" s="120"/>
      <c r="F22" s="106"/>
      <c r="G22" s="106"/>
      <c r="H22" s="115"/>
      <c r="I22" s="115"/>
      <c r="J22" s="115"/>
      <c r="K22" s="115"/>
      <c r="L22" s="115"/>
      <c r="M22" s="115"/>
      <c r="N22" s="115"/>
      <c r="O22" s="111"/>
      <c r="P22" s="112"/>
      <c r="Q22" s="112"/>
      <c r="R22" s="112"/>
      <c r="S22" s="113"/>
      <c r="T22" s="114"/>
      <c r="U22" s="114"/>
      <c r="V22" s="114"/>
      <c r="W22" s="114"/>
      <c r="X22" s="114"/>
      <c r="Y22" s="114"/>
      <c r="Z22" s="87">
        <f>+AF22+AL22+AR22</f>
        <v>0</v>
      </c>
      <c r="AA22" s="81"/>
      <c r="AB22" s="81"/>
      <c r="AC22" s="81"/>
      <c r="AD22" s="81"/>
      <c r="AE22" s="82"/>
      <c r="AF22" s="84"/>
      <c r="AG22" s="85"/>
      <c r="AH22" s="85"/>
      <c r="AI22" s="85"/>
      <c r="AJ22" s="85"/>
      <c r="AK22" s="86"/>
      <c r="AL22" s="84"/>
      <c r="AM22" s="85"/>
      <c r="AN22" s="85"/>
      <c r="AO22" s="85"/>
      <c r="AP22" s="85"/>
      <c r="AQ22" s="86"/>
      <c r="AR22" s="84"/>
      <c r="AS22" s="85"/>
      <c r="AT22" s="85"/>
      <c r="AU22" s="85"/>
      <c r="AV22" s="85"/>
      <c r="AW22" s="86"/>
      <c r="AX22" s="87">
        <f>+ROUNDDOWN(AR22*0.3,0)+AF22</f>
        <v>0</v>
      </c>
      <c r="AY22" s="81"/>
      <c r="AZ22" s="81"/>
      <c r="BA22" s="81"/>
      <c r="BB22" s="81"/>
      <c r="BC22" s="81"/>
      <c r="BD22" s="81"/>
      <c r="BE22" s="82"/>
      <c r="BH22" s="8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2:74" ht="13.5" customHeight="1">
      <c r="B23" s="6"/>
      <c r="D23" s="119"/>
      <c r="E23" s="120"/>
      <c r="F23" s="106"/>
      <c r="G23" s="106"/>
      <c r="H23" s="115"/>
      <c r="I23" s="115"/>
      <c r="J23" s="115"/>
      <c r="K23" s="115"/>
      <c r="L23" s="115"/>
      <c r="M23" s="115"/>
      <c r="N23" s="115"/>
      <c r="O23" s="108"/>
      <c r="P23" s="109"/>
      <c r="Q23" s="109"/>
      <c r="R23" s="109"/>
      <c r="S23" s="110"/>
      <c r="T23" s="114"/>
      <c r="U23" s="114"/>
      <c r="V23" s="114"/>
      <c r="W23" s="114"/>
      <c r="X23" s="114"/>
      <c r="Y23" s="114"/>
      <c r="Z23" s="11"/>
      <c r="AA23" s="14"/>
      <c r="AB23" s="14"/>
      <c r="AC23" s="14"/>
      <c r="AD23" s="14"/>
      <c r="AE23" s="19"/>
      <c r="AF23" s="11"/>
      <c r="AG23" s="14"/>
      <c r="AH23" s="14"/>
      <c r="AI23" s="14"/>
      <c r="AJ23" s="14"/>
      <c r="AK23" s="19"/>
      <c r="AL23" s="11"/>
      <c r="AM23" s="14"/>
      <c r="AN23" s="14"/>
      <c r="AO23" s="14"/>
      <c r="AP23" s="14"/>
      <c r="AQ23" s="19"/>
      <c r="AR23" s="11"/>
      <c r="AS23" s="14"/>
      <c r="AT23" s="14"/>
      <c r="AU23" s="14"/>
      <c r="AV23" s="14"/>
      <c r="AW23" s="19"/>
      <c r="AX23" s="11"/>
      <c r="AY23" s="14"/>
      <c r="AZ23" s="14"/>
      <c r="BA23" s="14"/>
      <c r="BB23" s="14"/>
      <c r="BC23" s="14"/>
      <c r="BD23" s="14"/>
      <c r="BE23" s="19"/>
      <c r="BH23" s="8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2:74" ht="13.5">
      <c r="B24" s="6"/>
      <c r="D24" s="119"/>
      <c r="E24" s="120"/>
      <c r="F24" s="106"/>
      <c r="G24" s="106"/>
      <c r="H24" s="115"/>
      <c r="I24" s="115"/>
      <c r="J24" s="115"/>
      <c r="K24" s="115"/>
      <c r="L24" s="115"/>
      <c r="M24" s="115"/>
      <c r="N24" s="115"/>
      <c r="O24" s="111"/>
      <c r="P24" s="112"/>
      <c r="Q24" s="112"/>
      <c r="R24" s="112"/>
      <c r="S24" s="113"/>
      <c r="T24" s="114"/>
      <c r="U24" s="114"/>
      <c r="V24" s="114"/>
      <c r="W24" s="114"/>
      <c r="X24" s="114"/>
      <c r="Y24" s="114"/>
      <c r="Z24" s="87">
        <f>+AF24+AL24+AR24</f>
        <v>0</v>
      </c>
      <c r="AA24" s="81"/>
      <c r="AB24" s="81"/>
      <c r="AC24" s="81"/>
      <c r="AD24" s="81"/>
      <c r="AE24" s="82"/>
      <c r="AF24" s="84"/>
      <c r="AG24" s="85"/>
      <c r="AH24" s="85"/>
      <c r="AI24" s="85"/>
      <c r="AJ24" s="85"/>
      <c r="AK24" s="86"/>
      <c r="AL24" s="84"/>
      <c r="AM24" s="85"/>
      <c r="AN24" s="85"/>
      <c r="AO24" s="85"/>
      <c r="AP24" s="85"/>
      <c r="AQ24" s="86"/>
      <c r="AR24" s="84"/>
      <c r="AS24" s="85"/>
      <c r="AT24" s="85"/>
      <c r="AU24" s="85"/>
      <c r="AV24" s="85"/>
      <c r="AW24" s="86"/>
      <c r="AX24" s="87">
        <f>+ROUNDDOWN(AR24*0.3,0)+AF24</f>
        <v>0</v>
      </c>
      <c r="AY24" s="81"/>
      <c r="AZ24" s="81"/>
      <c r="BA24" s="81"/>
      <c r="BB24" s="81"/>
      <c r="BC24" s="81"/>
      <c r="BD24" s="81"/>
      <c r="BE24" s="82"/>
      <c r="BH24" s="8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2:74" ht="13.5" customHeight="1">
      <c r="B25" s="6"/>
      <c r="D25" s="119"/>
      <c r="E25" s="120"/>
      <c r="F25" s="106"/>
      <c r="G25" s="106"/>
      <c r="H25" s="115"/>
      <c r="I25" s="115"/>
      <c r="J25" s="115"/>
      <c r="K25" s="115"/>
      <c r="L25" s="115"/>
      <c r="M25" s="115"/>
      <c r="N25" s="115"/>
      <c r="O25" s="108"/>
      <c r="P25" s="109"/>
      <c r="Q25" s="109"/>
      <c r="R25" s="109"/>
      <c r="S25" s="110"/>
      <c r="T25" s="114"/>
      <c r="U25" s="114"/>
      <c r="V25" s="114"/>
      <c r="W25" s="114"/>
      <c r="X25" s="114"/>
      <c r="Y25" s="114"/>
      <c r="Z25" s="11"/>
      <c r="AA25" s="14"/>
      <c r="AB25" s="14"/>
      <c r="AC25" s="14"/>
      <c r="AD25" s="14"/>
      <c r="AE25" s="19"/>
      <c r="AF25" s="11"/>
      <c r="AG25" s="14"/>
      <c r="AH25" s="14"/>
      <c r="AI25" s="14"/>
      <c r="AJ25" s="14"/>
      <c r="AK25" s="19"/>
      <c r="AL25" s="11"/>
      <c r="AM25" s="14"/>
      <c r="AN25" s="14"/>
      <c r="AO25" s="14"/>
      <c r="AP25" s="14"/>
      <c r="AQ25" s="19"/>
      <c r="AR25" s="11"/>
      <c r="AS25" s="14"/>
      <c r="AT25" s="14"/>
      <c r="AU25" s="14"/>
      <c r="AV25" s="14"/>
      <c r="AW25" s="19"/>
      <c r="AX25" s="11"/>
      <c r="AY25" s="14"/>
      <c r="AZ25" s="14"/>
      <c r="BA25" s="14"/>
      <c r="BB25" s="14"/>
      <c r="BC25" s="14"/>
      <c r="BD25" s="14"/>
      <c r="BE25" s="19"/>
      <c r="BH25" s="8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2:74" ht="13.5">
      <c r="B26" s="6"/>
      <c r="D26" s="119"/>
      <c r="E26" s="120"/>
      <c r="F26" s="106"/>
      <c r="G26" s="106"/>
      <c r="H26" s="115"/>
      <c r="I26" s="115"/>
      <c r="J26" s="115"/>
      <c r="K26" s="115"/>
      <c r="L26" s="115"/>
      <c r="M26" s="115"/>
      <c r="N26" s="115"/>
      <c r="O26" s="111"/>
      <c r="P26" s="112"/>
      <c r="Q26" s="112"/>
      <c r="R26" s="112"/>
      <c r="S26" s="113"/>
      <c r="T26" s="114"/>
      <c r="U26" s="114"/>
      <c r="V26" s="114"/>
      <c r="W26" s="114"/>
      <c r="X26" s="114"/>
      <c r="Y26" s="114"/>
      <c r="Z26" s="87">
        <f>+AF26+AL26+AR26</f>
        <v>0</v>
      </c>
      <c r="AA26" s="81"/>
      <c r="AB26" s="81"/>
      <c r="AC26" s="81"/>
      <c r="AD26" s="81"/>
      <c r="AE26" s="82"/>
      <c r="AF26" s="84"/>
      <c r="AG26" s="85"/>
      <c r="AH26" s="85"/>
      <c r="AI26" s="85"/>
      <c r="AJ26" s="85"/>
      <c r="AK26" s="86"/>
      <c r="AL26" s="84"/>
      <c r="AM26" s="85"/>
      <c r="AN26" s="85"/>
      <c r="AO26" s="85"/>
      <c r="AP26" s="85"/>
      <c r="AQ26" s="86"/>
      <c r="AR26" s="84"/>
      <c r="AS26" s="85"/>
      <c r="AT26" s="85"/>
      <c r="AU26" s="85"/>
      <c r="AV26" s="85"/>
      <c r="AW26" s="86"/>
      <c r="AX26" s="87">
        <f>+ROUNDDOWN(AR26*0.3,0)+AF26</f>
        <v>0</v>
      </c>
      <c r="AY26" s="81"/>
      <c r="AZ26" s="81"/>
      <c r="BA26" s="81"/>
      <c r="BB26" s="81"/>
      <c r="BC26" s="81"/>
      <c r="BD26" s="81"/>
      <c r="BE26" s="82"/>
      <c r="BH26" s="8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2:74" ht="13.5" customHeight="1">
      <c r="B27" s="6"/>
      <c r="D27" s="119"/>
      <c r="E27" s="120"/>
      <c r="F27" s="106"/>
      <c r="G27" s="106"/>
      <c r="H27" s="115"/>
      <c r="I27" s="115"/>
      <c r="J27" s="115"/>
      <c r="K27" s="115"/>
      <c r="L27" s="115"/>
      <c r="M27" s="115"/>
      <c r="N27" s="115"/>
      <c r="O27" s="108"/>
      <c r="P27" s="109"/>
      <c r="Q27" s="109"/>
      <c r="R27" s="109"/>
      <c r="S27" s="110"/>
      <c r="T27" s="114"/>
      <c r="U27" s="114"/>
      <c r="V27" s="114"/>
      <c r="W27" s="114"/>
      <c r="X27" s="114"/>
      <c r="Y27" s="114"/>
      <c r="Z27" s="11"/>
      <c r="AA27" s="14"/>
      <c r="AB27" s="14"/>
      <c r="AC27" s="14"/>
      <c r="AD27" s="14"/>
      <c r="AE27" s="19"/>
      <c r="AF27" s="11"/>
      <c r="AG27" s="14"/>
      <c r="AH27" s="14"/>
      <c r="AI27" s="14"/>
      <c r="AJ27" s="14"/>
      <c r="AK27" s="19"/>
      <c r="AL27" s="11"/>
      <c r="AM27" s="14"/>
      <c r="AN27" s="14"/>
      <c r="AO27" s="14"/>
      <c r="AP27" s="14"/>
      <c r="AQ27" s="19"/>
      <c r="AR27" s="11"/>
      <c r="AS27" s="14"/>
      <c r="AT27" s="14"/>
      <c r="AU27" s="14"/>
      <c r="AV27" s="14"/>
      <c r="AW27" s="19"/>
      <c r="AX27" s="11"/>
      <c r="AY27" s="14"/>
      <c r="AZ27" s="14"/>
      <c r="BA27" s="14"/>
      <c r="BB27" s="14"/>
      <c r="BC27" s="14"/>
      <c r="BD27" s="14"/>
      <c r="BE27" s="19"/>
      <c r="BH27" s="8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2:74" ht="13.5">
      <c r="B28" s="6"/>
      <c r="D28" s="119"/>
      <c r="E28" s="120"/>
      <c r="F28" s="106"/>
      <c r="G28" s="106"/>
      <c r="H28" s="115"/>
      <c r="I28" s="115"/>
      <c r="J28" s="115"/>
      <c r="K28" s="115"/>
      <c r="L28" s="115"/>
      <c r="M28" s="115"/>
      <c r="N28" s="115"/>
      <c r="O28" s="111"/>
      <c r="P28" s="112"/>
      <c r="Q28" s="112"/>
      <c r="R28" s="112"/>
      <c r="S28" s="113"/>
      <c r="T28" s="114"/>
      <c r="U28" s="114"/>
      <c r="V28" s="114"/>
      <c r="W28" s="114"/>
      <c r="X28" s="114"/>
      <c r="Y28" s="114"/>
      <c r="Z28" s="87">
        <f>+AF28+AL28+AR28</f>
        <v>0</v>
      </c>
      <c r="AA28" s="81"/>
      <c r="AB28" s="81"/>
      <c r="AC28" s="81"/>
      <c r="AD28" s="81"/>
      <c r="AE28" s="82"/>
      <c r="AF28" s="84"/>
      <c r="AG28" s="85"/>
      <c r="AH28" s="85"/>
      <c r="AI28" s="85"/>
      <c r="AJ28" s="85"/>
      <c r="AK28" s="86"/>
      <c r="AL28" s="84"/>
      <c r="AM28" s="85"/>
      <c r="AN28" s="85"/>
      <c r="AO28" s="85"/>
      <c r="AP28" s="85"/>
      <c r="AQ28" s="86"/>
      <c r="AR28" s="84"/>
      <c r="AS28" s="85"/>
      <c r="AT28" s="85"/>
      <c r="AU28" s="85"/>
      <c r="AV28" s="85"/>
      <c r="AW28" s="86"/>
      <c r="AX28" s="87">
        <f>+ROUNDDOWN(AR28*0.3,0)+AF28</f>
        <v>0</v>
      </c>
      <c r="AY28" s="81"/>
      <c r="AZ28" s="81"/>
      <c r="BA28" s="81"/>
      <c r="BB28" s="81"/>
      <c r="BC28" s="81"/>
      <c r="BD28" s="81"/>
      <c r="BE28" s="82"/>
      <c r="BH28" s="8"/>
      <c r="BJ28" s="2"/>
      <c r="BK28" s="2"/>
      <c r="BL28" s="2"/>
      <c r="BM28" s="2"/>
      <c r="BN28" s="2"/>
      <c r="BO28" s="2"/>
      <c r="BP28" s="2"/>
      <c r="BQ28" s="20"/>
      <c r="BR28" s="2"/>
      <c r="BS28" s="2"/>
      <c r="BT28" s="2"/>
      <c r="BU28" s="2"/>
      <c r="BV28" s="2"/>
    </row>
    <row r="29" spans="2:74" ht="13.5" customHeight="1">
      <c r="B29" s="6"/>
      <c r="D29" s="119"/>
      <c r="E29" s="120"/>
      <c r="F29" s="106"/>
      <c r="G29" s="106"/>
      <c r="H29" s="115"/>
      <c r="I29" s="115"/>
      <c r="J29" s="115"/>
      <c r="K29" s="115"/>
      <c r="L29" s="115"/>
      <c r="M29" s="115"/>
      <c r="N29" s="115"/>
      <c r="O29" s="108"/>
      <c r="P29" s="109"/>
      <c r="Q29" s="109"/>
      <c r="R29" s="109"/>
      <c r="S29" s="110"/>
      <c r="T29" s="114"/>
      <c r="U29" s="114"/>
      <c r="V29" s="114"/>
      <c r="W29" s="114"/>
      <c r="X29" s="114"/>
      <c r="Y29" s="114"/>
      <c r="Z29" s="11"/>
      <c r="AA29" s="14"/>
      <c r="AB29" s="14"/>
      <c r="AC29" s="14"/>
      <c r="AD29" s="14"/>
      <c r="AE29" s="19"/>
      <c r="AF29" s="11"/>
      <c r="AG29" s="14"/>
      <c r="AH29" s="14"/>
      <c r="AI29" s="14"/>
      <c r="AJ29" s="14"/>
      <c r="AK29" s="19"/>
      <c r="AL29" s="11"/>
      <c r="AM29" s="14"/>
      <c r="AN29" s="14"/>
      <c r="AO29" s="14"/>
      <c r="AP29" s="14"/>
      <c r="AQ29" s="19"/>
      <c r="AR29" s="11"/>
      <c r="AS29" s="14"/>
      <c r="AT29" s="14"/>
      <c r="AU29" s="14"/>
      <c r="AV29" s="14"/>
      <c r="AW29" s="19"/>
      <c r="AX29" s="11"/>
      <c r="AY29" s="14"/>
      <c r="AZ29" s="14"/>
      <c r="BA29" s="14"/>
      <c r="BB29" s="14"/>
      <c r="BC29" s="14"/>
      <c r="BD29" s="14"/>
      <c r="BE29" s="19"/>
      <c r="BH29" s="8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2:74" ht="13.5">
      <c r="B30" s="6"/>
      <c r="D30" s="119"/>
      <c r="E30" s="120"/>
      <c r="F30" s="106"/>
      <c r="G30" s="106"/>
      <c r="H30" s="115"/>
      <c r="I30" s="115"/>
      <c r="J30" s="115"/>
      <c r="K30" s="115"/>
      <c r="L30" s="115"/>
      <c r="M30" s="115"/>
      <c r="N30" s="115"/>
      <c r="O30" s="111"/>
      <c r="P30" s="112"/>
      <c r="Q30" s="112"/>
      <c r="R30" s="112"/>
      <c r="S30" s="113"/>
      <c r="T30" s="114"/>
      <c r="U30" s="114"/>
      <c r="V30" s="114"/>
      <c r="W30" s="114"/>
      <c r="X30" s="114"/>
      <c r="Y30" s="114"/>
      <c r="Z30" s="87">
        <f>+AF30+AL30+AR30</f>
        <v>0</v>
      </c>
      <c r="AA30" s="81"/>
      <c r="AB30" s="81"/>
      <c r="AC30" s="81"/>
      <c r="AD30" s="81"/>
      <c r="AE30" s="82"/>
      <c r="AF30" s="84"/>
      <c r="AG30" s="85"/>
      <c r="AH30" s="85"/>
      <c r="AI30" s="85"/>
      <c r="AJ30" s="85"/>
      <c r="AK30" s="86"/>
      <c r="AL30" s="84"/>
      <c r="AM30" s="85"/>
      <c r="AN30" s="85"/>
      <c r="AO30" s="85"/>
      <c r="AP30" s="85"/>
      <c r="AQ30" s="86"/>
      <c r="AR30" s="84"/>
      <c r="AS30" s="85"/>
      <c r="AT30" s="85"/>
      <c r="AU30" s="85"/>
      <c r="AV30" s="85"/>
      <c r="AW30" s="86"/>
      <c r="AX30" s="87">
        <f>+ROUNDDOWN(AR30*0.3,0)+AF30</f>
        <v>0</v>
      </c>
      <c r="AY30" s="81"/>
      <c r="AZ30" s="81"/>
      <c r="BA30" s="81"/>
      <c r="BB30" s="81"/>
      <c r="BC30" s="81"/>
      <c r="BD30" s="81"/>
      <c r="BE30" s="82"/>
      <c r="BH30" s="8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2:74" ht="13.5" customHeight="1">
      <c r="B31" s="6"/>
      <c r="D31" s="119"/>
      <c r="E31" s="120"/>
      <c r="F31" s="106"/>
      <c r="G31" s="106"/>
      <c r="H31" s="115"/>
      <c r="I31" s="115"/>
      <c r="J31" s="115"/>
      <c r="K31" s="115"/>
      <c r="L31" s="115"/>
      <c r="M31" s="115"/>
      <c r="N31" s="115"/>
      <c r="O31" s="108"/>
      <c r="P31" s="109"/>
      <c r="Q31" s="109"/>
      <c r="R31" s="109"/>
      <c r="S31" s="110"/>
      <c r="T31" s="114"/>
      <c r="U31" s="114"/>
      <c r="V31" s="114"/>
      <c r="W31" s="114"/>
      <c r="X31" s="114"/>
      <c r="Y31" s="114"/>
      <c r="Z31" s="11"/>
      <c r="AA31" s="14"/>
      <c r="AB31" s="14"/>
      <c r="AC31" s="14"/>
      <c r="AD31" s="14"/>
      <c r="AE31" s="19"/>
      <c r="AF31" s="11"/>
      <c r="AG31" s="14"/>
      <c r="AH31" s="14"/>
      <c r="AI31" s="14"/>
      <c r="AJ31" s="14"/>
      <c r="AK31" s="19"/>
      <c r="AL31" s="11"/>
      <c r="AM31" s="14"/>
      <c r="AN31" s="14"/>
      <c r="AO31" s="14"/>
      <c r="AP31" s="14"/>
      <c r="AQ31" s="19"/>
      <c r="AR31" s="11"/>
      <c r="AS31" s="14"/>
      <c r="AT31" s="14"/>
      <c r="AU31" s="14"/>
      <c r="AV31" s="14"/>
      <c r="AW31" s="19"/>
      <c r="AX31" s="11"/>
      <c r="AY31" s="14"/>
      <c r="AZ31" s="14"/>
      <c r="BA31" s="14"/>
      <c r="BB31" s="14"/>
      <c r="BC31" s="14"/>
      <c r="BD31" s="14"/>
      <c r="BE31" s="19"/>
      <c r="BH31" s="8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2:74" ht="13.5">
      <c r="B32" s="6"/>
      <c r="D32" s="119"/>
      <c r="E32" s="120"/>
      <c r="F32" s="106"/>
      <c r="G32" s="106"/>
      <c r="H32" s="115"/>
      <c r="I32" s="115"/>
      <c r="J32" s="115"/>
      <c r="K32" s="115"/>
      <c r="L32" s="115"/>
      <c r="M32" s="115"/>
      <c r="N32" s="115"/>
      <c r="O32" s="111"/>
      <c r="P32" s="112"/>
      <c r="Q32" s="112"/>
      <c r="R32" s="112"/>
      <c r="S32" s="113"/>
      <c r="T32" s="114"/>
      <c r="U32" s="114"/>
      <c r="V32" s="114"/>
      <c r="W32" s="114"/>
      <c r="X32" s="114"/>
      <c r="Y32" s="114"/>
      <c r="Z32" s="87">
        <f>+AF32+AL32+AR32</f>
        <v>0</v>
      </c>
      <c r="AA32" s="81"/>
      <c r="AB32" s="81"/>
      <c r="AC32" s="81"/>
      <c r="AD32" s="81"/>
      <c r="AE32" s="82"/>
      <c r="AF32" s="84"/>
      <c r="AG32" s="85"/>
      <c r="AH32" s="85"/>
      <c r="AI32" s="85"/>
      <c r="AJ32" s="85"/>
      <c r="AK32" s="86"/>
      <c r="AL32" s="84"/>
      <c r="AM32" s="85"/>
      <c r="AN32" s="85"/>
      <c r="AO32" s="85"/>
      <c r="AP32" s="85"/>
      <c r="AQ32" s="86"/>
      <c r="AR32" s="84"/>
      <c r="AS32" s="85"/>
      <c r="AT32" s="85"/>
      <c r="AU32" s="85"/>
      <c r="AV32" s="85"/>
      <c r="AW32" s="86"/>
      <c r="AX32" s="87">
        <f>+ROUNDDOWN(AR32*0.3,0)+AF32</f>
        <v>0</v>
      </c>
      <c r="AY32" s="81"/>
      <c r="AZ32" s="81"/>
      <c r="BA32" s="81"/>
      <c r="BB32" s="81"/>
      <c r="BC32" s="81"/>
      <c r="BD32" s="81"/>
      <c r="BE32" s="82"/>
      <c r="BH32" s="8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13.5" customHeight="1">
      <c r="B33" s="6"/>
      <c r="D33" s="119"/>
      <c r="E33" s="120"/>
      <c r="F33" s="106"/>
      <c r="G33" s="106"/>
      <c r="H33" s="115"/>
      <c r="I33" s="115"/>
      <c r="J33" s="115"/>
      <c r="K33" s="115"/>
      <c r="L33" s="115"/>
      <c r="M33" s="115"/>
      <c r="N33" s="115"/>
      <c r="O33" s="108"/>
      <c r="P33" s="109"/>
      <c r="Q33" s="109"/>
      <c r="R33" s="109"/>
      <c r="S33" s="110"/>
      <c r="T33" s="114"/>
      <c r="U33" s="114"/>
      <c r="V33" s="114"/>
      <c r="W33" s="114"/>
      <c r="X33" s="114"/>
      <c r="Y33" s="114"/>
      <c r="Z33" s="11"/>
      <c r="AA33" s="14"/>
      <c r="AB33" s="14"/>
      <c r="AC33" s="14"/>
      <c r="AD33" s="14"/>
      <c r="AE33" s="19"/>
      <c r="AF33" s="11"/>
      <c r="AG33" s="14"/>
      <c r="AH33" s="14"/>
      <c r="AI33" s="14"/>
      <c r="AJ33" s="14"/>
      <c r="AK33" s="19"/>
      <c r="AL33" s="11"/>
      <c r="AM33" s="14"/>
      <c r="AN33" s="14"/>
      <c r="AO33" s="14"/>
      <c r="AP33" s="14"/>
      <c r="AQ33" s="19"/>
      <c r="AR33" s="11"/>
      <c r="AS33" s="14"/>
      <c r="AT33" s="14"/>
      <c r="AU33" s="14"/>
      <c r="AV33" s="14"/>
      <c r="AW33" s="19"/>
      <c r="AX33" s="11"/>
      <c r="AY33" s="14"/>
      <c r="AZ33" s="14"/>
      <c r="BA33" s="14"/>
      <c r="BB33" s="14"/>
      <c r="BC33" s="14"/>
      <c r="BD33" s="14"/>
      <c r="BE33" s="19"/>
      <c r="BH33" s="8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13.5">
      <c r="B34" s="6"/>
      <c r="D34" s="119"/>
      <c r="E34" s="120"/>
      <c r="F34" s="106"/>
      <c r="G34" s="106"/>
      <c r="H34" s="115"/>
      <c r="I34" s="115"/>
      <c r="J34" s="115"/>
      <c r="K34" s="115"/>
      <c r="L34" s="115"/>
      <c r="M34" s="115"/>
      <c r="N34" s="115"/>
      <c r="O34" s="111"/>
      <c r="P34" s="112"/>
      <c r="Q34" s="112"/>
      <c r="R34" s="112"/>
      <c r="S34" s="113"/>
      <c r="T34" s="114"/>
      <c r="U34" s="114"/>
      <c r="V34" s="114"/>
      <c r="W34" s="114"/>
      <c r="X34" s="114"/>
      <c r="Y34" s="114"/>
      <c r="Z34" s="87">
        <f>+AF34+AL34+AR34</f>
        <v>0</v>
      </c>
      <c r="AA34" s="81"/>
      <c r="AB34" s="81"/>
      <c r="AC34" s="81"/>
      <c r="AD34" s="81"/>
      <c r="AE34" s="82"/>
      <c r="AF34" s="84"/>
      <c r="AG34" s="85"/>
      <c r="AH34" s="85"/>
      <c r="AI34" s="85"/>
      <c r="AJ34" s="85"/>
      <c r="AK34" s="86"/>
      <c r="AL34" s="84"/>
      <c r="AM34" s="85"/>
      <c r="AN34" s="85"/>
      <c r="AO34" s="85"/>
      <c r="AP34" s="85"/>
      <c r="AQ34" s="86"/>
      <c r="AR34" s="84"/>
      <c r="AS34" s="85"/>
      <c r="AT34" s="85"/>
      <c r="AU34" s="85"/>
      <c r="AV34" s="85"/>
      <c r="AW34" s="86"/>
      <c r="AX34" s="87">
        <f>+ROUNDDOWN(AR34*0.3,0)+AF34</f>
        <v>0</v>
      </c>
      <c r="AY34" s="81"/>
      <c r="AZ34" s="81"/>
      <c r="BA34" s="81"/>
      <c r="BB34" s="81"/>
      <c r="BC34" s="81"/>
      <c r="BD34" s="81"/>
      <c r="BE34" s="82"/>
      <c r="BH34" s="8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13.5">
      <c r="B35" s="6"/>
      <c r="D35" s="119"/>
      <c r="E35" s="120"/>
      <c r="F35" s="94" t="s">
        <v>22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11"/>
      <c r="AG35" s="14"/>
      <c r="AH35" s="14"/>
      <c r="AI35" s="14"/>
      <c r="AJ35" s="14"/>
      <c r="AK35" s="19"/>
      <c r="AL35" s="11"/>
      <c r="AM35" s="14"/>
      <c r="AN35" s="14"/>
      <c r="AO35" s="14"/>
      <c r="AP35" s="14"/>
      <c r="AQ35" s="19"/>
      <c r="AR35" s="11"/>
      <c r="AS35" s="14"/>
      <c r="AT35" s="14"/>
      <c r="AU35" s="14"/>
      <c r="AV35" s="14"/>
      <c r="AW35" s="19"/>
      <c r="AX35" s="11"/>
      <c r="AY35" s="14"/>
      <c r="AZ35" s="14"/>
      <c r="BA35" s="14"/>
      <c r="BB35" s="14"/>
      <c r="BC35" s="14"/>
      <c r="BD35" s="14"/>
      <c r="BE35" s="19"/>
      <c r="BH35" s="8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13.5">
      <c r="B36" s="6"/>
      <c r="D36" s="119"/>
      <c r="E36" s="120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5">
        <f>+AF20+AF22+AF24+AF26+AF28+AF30+AF32+AF34</f>
        <v>0</v>
      </c>
      <c r="AG36" s="96"/>
      <c r="AH36" s="96"/>
      <c r="AI36" s="96"/>
      <c r="AJ36" s="96"/>
      <c r="AK36" s="97"/>
      <c r="AL36" s="95">
        <f>+AL20+AL22+AL24+AL26+AL28+AL30+AL32+AL34</f>
        <v>0</v>
      </c>
      <c r="AM36" s="96"/>
      <c r="AN36" s="96"/>
      <c r="AO36" s="96"/>
      <c r="AP36" s="96"/>
      <c r="AQ36" s="97"/>
      <c r="AR36" s="95">
        <f>+AR20+AR22+AR24+AR26+AR28+AR30+AR32+AR34</f>
        <v>0</v>
      </c>
      <c r="AS36" s="96"/>
      <c r="AT36" s="96"/>
      <c r="AU36" s="96"/>
      <c r="AV36" s="96"/>
      <c r="AW36" s="97"/>
      <c r="AX36" s="95">
        <f>+AX20+AX22+AX24+AX26+AX28+AX30+AX32+AX34</f>
        <v>0</v>
      </c>
      <c r="AY36" s="96"/>
      <c r="AZ36" s="96"/>
      <c r="BA36" s="96"/>
      <c r="BB36" s="96"/>
      <c r="BC36" s="96"/>
      <c r="BD36" s="96"/>
      <c r="BE36" s="97"/>
      <c r="BH36" s="8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13.5">
      <c r="B37" s="6"/>
      <c r="D37" s="121"/>
      <c r="E37" s="12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87"/>
      <c r="AG37" s="81"/>
      <c r="AH37" s="81"/>
      <c r="AI37" s="81"/>
      <c r="AJ37" s="81"/>
      <c r="AK37" s="82"/>
      <c r="AL37" s="87"/>
      <c r="AM37" s="81"/>
      <c r="AN37" s="81"/>
      <c r="AO37" s="81"/>
      <c r="AP37" s="81"/>
      <c r="AQ37" s="82"/>
      <c r="AR37" s="87"/>
      <c r="AS37" s="81"/>
      <c r="AT37" s="81"/>
      <c r="AU37" s="81"/>
      <c r="AV37" s="81"/>
      <c r="AW37" s="82"/>
      <c r="AX37" s="87"/>
      <c r="AY37" s="81"/>
      <c r="AZ37" s="81"/>
      <c r="BA37" s="81"/>
      <c r="BB37" s="81"/>
      <c r="BC37" s="81"/>
      <c r="BD37" s="81"/>
      <c r="BE37" s="82"/>
      <c r="BH37" s="8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2:74" ht="13.5" customHeight="1">
      <c r="B38" s="6"/>
      <c r="D38" s="100" t="s">
        <v>76</v>
      </c>
      <c r="E38" s="101"/>
      <c r="F38" s="92" t="s">
        <v>43</v>
      </c>
      <c r="G38" s="93"/>
      <c r="H38" s="92" t="s">
        <v>128</v>
      </c>
      <c r="I38" s="93"/>
      <c r="J38" s="93"/>
      <c r="K38" s="93"/>
      <c r="L38" s="93"/>
      <c r="M38" s="93"/>
      <c r="N38" s="93"/>
      <c r="O38" s="92" t="s">
        <v>44</v>
      </c>
      <c r="P38" s="92"/>
      <c r="Q38" s="93"/>
      <c r="R38" s="93"/>
      <c r="S38" s="93"/>
      <c r="T38" s="93" t="s">
        <v>45</v>
      </c>
      <c r="U38" s="93"/>
      <c r="V38" s="93"/>
      <c r="W38" s="93"/>
      <c r="X38" s="93"/>
      <c r="Y38" s="93"/>
      <c r="Z38" s="92" t="s">
        <v>23</v>
      </c>
      <c r="AA38" s="93"/>
      <c r="AB38" s="93"/>
      <c r="AC38" s="93"/>
      <c r="AD38" s="93"/>
      <c r="AE38" s="93"/>
      <c r="AF38" s="11" t="s">
        <v>24</v>
      </c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9"/>
      <c r="BH38" s="8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2:74" ht="13.5">
      <c r="B39" s="6"/>
      <c r="D39" s="102"/>
      <c r="E39" s="10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23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24"/>
      <c r="BH39" s="8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2:74" ht="13.5">
      <c r="B40" s="6"/>
      <c r="D40" s="102"/>
      <c r="E40" s="10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23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24"/>
      <c r="BH40" s="8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2:74" ht="13.5">
      <c r="B41" s="6"/>
      <c r="D41" s="102"/>
      <c r="E41" s="103"/>
      <c r="F41" s="106"/>
      <c r="G41" s="106"/>
      <c r="H41" s="107"/>
      <c r="I41" s="107"/>
      <c r="J41" s="107"/>
      <c r="K41" s="107"/>
      <c r="L41" s="107"/>
      <c r="M41" s="107"/>
      <c r="N41" s="107"/>
      <c r="O41" s="108"/>
      <c r="P41" s="109"/>
      <c r="Q41" s="109"/>
      <c r="R41" s="109"/>
      <c r="S41" s="110"/>
      <c r="T41" s="114"/>
      <c r="U41" s="114"/>
      <c r="V41" s="114"/>
      <c r="W41" s="114"/>
      <c r="X41" s="114"/>
      <c r="Y41" s="114"/>
      <c r="Z41" s="11"/>
      <c r="AA41" s="14"/>
      <c r="AB41" s="14"/>
      <c r="AC41" s="14"/>
      <c r="AD41" s="14"/>
      <c r="AE41" s="15" t="s">
        <v>21</v>
      </c>
      <c r="AF41" s="23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24"/>
      <c r="BH41" s="8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2:74" ht="13.5">
      <c r="B42" s="6"/>
      <c r="D42" s="102"/>
      <c r="E42" s="103"/>
      <c r="F42" s="106"/>
      <c r="G42" s="106"/>
      <c r="H42" s="107"/>
      <c r="I42" s="107"/>
      <c r="J42" s="107"/>
      <c r="K42" s="107"/>
      <c r="L42" s="107"/>
      <c r="M42" s="107"/>
      <c r="N42" s="107"/>
      <c r="O42" s="111"/>
      <c r="P42" s="112"/>
      <c r="Q42" s="112"/>
      <c r="R42" s="112"/>
      <c r="S42" s="113"/>
      <c r="T42" s="114"/>
      <c r="U42" s="114"/>
      <c r="V42" s="114"/>
      <c r="W42" s="114"/>
      <c r="X42" s="114"/>
      <c r="Y42" s="114"/>
      <c r="Z42" s="84"/>
      <c r="AA42" s="85"/>
      <c r="AB42" s="85"/>
      <c r="AC42" s="85"/>
      <c r="AD42" s="85"/>
      <c r="AE42" s="86"/>
      <c r="AF42" s="23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24"/>
      <c r="BH42" s="8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2:74" ht="13.5">
      <c r="B43" s="6"/>
      <c r="D43" s="102"/>
      <c r="E43" s="103"/>
      <c r="F43" s="106"/>
      <c r="G43" s="106"/>
      <c r="H43" s="107"/>
      <c r="I43" s="107"/>
      <c r="J43" s="107"/>
      <c r="K43" s="107"/>
      <c r="L43" s="107"/>
      <c r="M43" s="107"/>
      <c r="N43" s="107"/>
      <c r="O43" s="108"/>
      <c r="P43" s="109"/>
      <c r="Q43" s="109"/>
      <c r="R43" s="109"/>
      <c r="S43" s="110"/>
      <c r="T43" s="114"/>
      <c r="U43" s="114"/>
      <c r="V43" s="114"/>
      <c r="W43" s="114"/>
      <c r="X43" s="114"/>
      <c r="Y43" s="114"/>
      <c r="Z43" s="11"/>
      <c r="AA43" s="14"/>
      <c r="AB43" s="14"/>
      <c r="AC43" s="14"/>
      <c r="AD43" s="14"/>
      <c r="AE43" s="19"/>
      <c r="AF43" s="23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24"/>
      <c r="BH43" s="8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2:74" ht="13.5">
      <c r="B44" s="6"/>
      <c r="D44" s="102"/>
      <c r="E44" s="103"/>
      <c r="F44" s="106"/>
      <c r="G44" s="106"/>
      <c r="H44" s="107"/>
      <c r="I44" s="107"/>
      <c r="J44" s="107"/>
      <c r="K44" s="107"/>
      <c r="L44" s="107"/>
      <c r="M44" s="107"/>
      <c r="N44" s="107"/>
      <c r="O44" s="111"/>
      <c r="P44" s="112"/>
      <c r="Q44" s="112"/>
      <c r="R44" s="112"/>
      <c r="S44" s="113"/>
      <c r="T44" s="114"/>
      <c r="U44" s="114"/>
      <c r="V44" s="114"/>
      <c r="W44" s="114"/>
      <c r="X44" s="114"/>
      <c r="Y44" s="114"/>
      <c r="Z44" s="84"/>
      <c r="AA44" s="85"/>
      <c r="AB44" s="85"/>
      <c r="AC44" s="85"/>
      <c r="AD44" s="85"/>
      <c r="AE44" s="86"/>
      <c r="AF44" s="23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24"/>
      <c r="BH44" s="8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2:74" ht="13.5">
      <c r="B45" s="6"/>
      <c r="D45" s="102"/>
      <c r="E45" s="103"/>
      <c r="F45" s="106"/>
      <c r="G45" s="106"/>
      <c r="H45" s="107"/>
      <c r="I45" s="107"/>
      <c r="J45" s="107"/>
      <c r="K45" s="107"/>
      <c r="L45" s="107"/>
      <c r="M45" s="107"/>
      <c r="N45" s="107"/>
      <c r="O45" s="108"/>
      <c r="P45" s="109"/>
      <c r="Q45" s="109"/>
      <c r="R45" s="109"/>
      <c r="S45" s="110"/>
      <c r="T45" s="114"/>
      <c r="U45" s="114"/>
      <c r="V45" s="114"/>
      <c r="W45" s="114"/>
      <c r="X45" s="114"/>
      <c r="Y45" s="114"/>
      <c r="Z45" s="11"/>
      <c r="AA45" s="14"/>
      <c r="AB45" s="14"/>
      <c r="AC45" s="14"/>
      <c r="AD45" s="14"/>
      <c r="AE45" s="19"/>
      <c r="AF45" s="23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24"/>
      <c r="BH45" s="8"/>
      <c r="BJ45" s="2"/>
      <c r="BK45" s="2"/>
      <c r="BL45" s="2"/>
      <c r="BM45" s="2"/>
      <c r="BN45" s="2"/>
      <c r="BO45" s="2"/>
      <c r="BP45" s="2"/>
      <c r="BQ45" s="2"/>
      <c r="BR45" s="2"/>
      <c r="BS45" s="25"/>
      <c r="BT45" s="2"/>
      <c r="BU45" s="2"/>
      <c r="BV45" s="2"/>
    </row>
    <row r="46" spans="2:74" ht="13.5">
      <c r="B46" s="6"/>
      <c r="D46" s="102"/>
      <c r="E46" s="103"/>
      <c r="F46" s="106"/>
      <c r="G46" s="106"/>
      <c r="H46" s="107"/>
      <c r="I46" s="107"/>
      <c r="J46" s="107"/>
      <c r="K46" s="107"/>
      <c r="L46" s="107"/>
      <c r="M46" s="107"/>
      <c r="N46" s="107"/>
      <c r="O46" s="111"/>
      <c r="P46" s="112"/>
      <c r="Q46" s="112"/>
      <c r="R46" s="112"/>
      <c r="S46" s="113"/>
      <c r="T46" s="114"/>
      <c r="U46" s="114"/>
      <c r="V46" s="114"/>
      <c r="W46" s="114"/>
      <c r="X46" s="114"/>
      <c r="Y46" s="114"/>
      <c r="Z46" s="84"/>
      <c r="AA46" s="85"/>
      <c r="AB46" s="85"/>
      <c r="AC46" s="85"/>
      <c r="AD46" s="85"/>
      <c r="AE46" s="86"/>
      <c r="AF46" s="23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24"/>
      <c r="BH46" s="8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2:74" ht="13.5">
      <c r="B47" s="6"/>
      <c r="D47" s="102"/>
      <c r="E47" s="103"/>
      <c r="F47" s="106"/>
      <c r="G47" s="106"/>
      <c r="H47" s="107"/>
      <c r="I47" s="107"/>
      <c r="J47" s="107"/>
      <c r="K47" s="107"/>
      <c r="L47" s="107"/>
      <c r="M47" s="107"/>
      <c r="N47" s="107"/>
      <c r="O47" s="108"/>
      <c r="P47" s="109"/>
      <c r="Q47" s="109"/>
      <c r="R47" s="109"/>
      <c r="S47" s="110"/>
      <c r="T47" s="114"/>
      <c r="U47" s="114"/>
      <c r="V47" s="114"/>
      <c r="W47" s="114"/>
      <c r="X47" s="114"/>
      <c r="Y47" s="114"/>
      <c r="Z47" s="11"/>
      <c r="AA47" s="14"/>
      <c r="AB47" s="14"/>
      <c r="AC47" s="14"/>
      <c r="AD47" s="14"/>
      <c r="AE47" s="19"/>
      <c r="AF47" s="23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24"/>
      <c r="BH47" s="8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2:74" ht="13.5">
      <c r="B48" s="6"/>
      <c r="D48" s="102"/>
      <c r="E48" s="103"/>
      <c r="F48" s="106"/>
      <c r="G48" s="106"/>
      <c r="H48" s="107"/>
      <c r="I48" s="107"/>
      <c r="J48" s="107"/>
      <c r="K48" s="107"/>
      <c r="L48" s="107"/>
      <c r="M48" s="107"/>
      <c r="N48" s="107"/>
      <c r="O48" s="111"/>
      <c r="P48" s="112"/>
      <c r="Q48" s="112"/>
      <c r="R48" s="112"/>
      <c r="S48" s="113"/>
      <c r="T48" s="114"/>
      <c r="U48" s="114"/>
      <c r="V48" s="114"/>
      <c r="W48" s="114"/>
      <c r="X48" s="114"/>
      <c r="Y48" s="114"/>
      <c r="Z48" s="84"/>
      <c r="AA48" s="85"/>
      <c r="AB48" s="85"/>
      <c r="AC48" s="85"/>
      <c r="AD48" s="85"/>
      <c r="AE48" s="86"/>
      <c r="AF48" s="23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24"/>
      <c r="BH48" s="8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74" ht="13.5">
      <c r="B49" s="6"/>
      <c r="D49" s="102"/>
      <c r="E49" s="103"/>
      <c r="F49" s="106"/>
      <c r="G49" s="106"/>
      <c r="H49" s="107"/>
      <c r="I49" s="107"/>
      <c r="J49" s="107"/>
      <c r="K49" s="107"/>
      <c r="L49" s="107"/>
      <c r="M49" s="107"/>
      <c r="N49" s="107"/>
      <c r="O49" s="108"/>
      <c r="P49" s="109"/>
      <c r="Q49" s="109"/>
      <c r="R49" s="109"/>
      <c r="S49" s="110"/>
      <c r="T49" s="114"/>
      <c r="U49" s="114"/>
      <c r="V49" s="114"/>
      <c r="W49" s="114"/>
      <c r="X49" s="114"/>
      <c r="Y49" s="114"/>
      <c r="Z49" s="11"/>
      <c r="AA49" s="14"/>
      <c r="AB49" s="14"/>
      <c r="AC49" s="14"/>
      <c r="AD49" s="14"/>
      <c r="AE49" s="19"/>
      <c r="AF49" s="23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24"/>
      <c r="BH49" s="8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2:74" ht="13.5">
      <c r="B50" s="6"/>
      <c r="D50" s="102"/>
      <c r="E50" s="103"/>
      <c r="F50" s="106"/>
      <c r="G50" s="106"/>
      <c r="H50" s="107"/>
      <c r="I50" s="107"/>
      <c r="J50" s="107"/>
      <c r="K50" s="107"/>
      <c r="L50" s="107"/>
      <c r="M50" s="107"/>
      <c r="N50" s="107"/>
      <c r="O50" s="111"/>
      <c r="P50" s="112"/>
      <c r="Q50" s="112"/>
      <c r="R50" s="112"/>
      <c r="S50" s="113"/>
      <c r="T50" s="114"/>
      <c r="U50" s="114"/>
      <c r="V50" s="114"/>
      <c r="W50" s="114"/>
      <c r="X50" s="114"/>
      <c r="Y50" s="114"/>
      <c r="Z50" s="84"/>
      <c r="AA50" s="85"/>
      <c r="AB50" s="85"/>
      <c r="AC50" s="85"/>
      <c r="AD50" s="85"/>
      <c r="AE50" s="86"/>
      <c r="AF50" s="23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24"/>
      <c r="BH50" s="8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2:74" ht="13.5">
      <c r="B51" s="6"/>
      <c r="D51" s="102"/>
      <c r="E51" s="103"/>
      <c r="F51" s="106"/>
      <c r="G51" s="106"/>
      <c r="H51" s="107"/>
      <c r="I51" s="107"/>
      <c r="J51" s="107"/>
      <c r="K51" s="107"/>
      <c r="L51" s="107"/>
      <c r="M51" s="107"/>
      <c r="N51" s="107"/>
      <c r="O51" s="108"/>
      <c r="P51" s="109"/>
      <c r="Q51" s="109"/>
      <c r="R51" s="109"/>
      <c r="S51" s="110"/>
      <c r="T51" s="114"/>
      <c r="U51" s="114"/>
      <c r="V51" s="114"/>
      <c r="W51" s="114"/>
      <c r="X51" s="114"/>
      <c r="Y51" s="114"/>
      <c r="Z51" s="11"/>
      <c r="AA51" s="14"/>
      <c r="AB51" s="14"/>
      <c r="AC51" s="14"/>
      <c r="AD51" s="14"/>
      <c r="AE51" s="19"/>
      <c r="AF51" s="23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24"/>
      <c r="BH51" s="8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2:74" ht="13.5">
      <c r="B52" s="6"/>
      <c r="D52" s="102"/>
      <c r="E52" s="103"/>
      <c r="F52" s="106"/>
      <c r="G52" s="106"/>
      <c r="H52" s="107"/>
      <c r="I52" s="107"/>
      <c r="J52" s="107"/>
      <c r="K52" s="107"/>
      <c r="L52" s="107"/>
      <c r="M52" s="107"/>
      <c r="N52" s="107"/>
      <c r="O52" s="111"/>
      <c r="P52" s="112"/>
      <c r="Q52" s="112"/>
      <c r="R52" s="112"/>
      <c r="S52" s="113"/>
      <c r="T52" s="114"/>
      <c r="U52" s="114"/>
      <c r="V52" s="114"/>
      <c r="W52" s="114"/>
      <c r="X52" s="114"/>
      <c r="Y52" s="114"/>
      <c r="Z52" s="84"/>
      <c r="AA52" s="85"/>
      <c r="AB52" s="85"/>
      <c r="AC52" s="85"/>
      <c r="AD52" s="85"/>
      <c r="AE52" s="86"/>
      <c r="AF52" s="23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24"/>
      <c r="BH52" s="8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2:74" ht="13.5">
      <c r="B53" s="6"/>
      <c r="D53" s="102"/>
      <c r="E53" s="103"/>
      <c r="F53" s="106"/>
      <c r="G53" s="106"/>
      <c r="H53" s="107"/>
      <c r="I53" s="107"/>
      <c r="J53" s="107"/>
      <c r="K53" s="107"/>
      <c r="L53" s="107"/>
      <c r="M53" s="107"/>
      <c r="N53" s="107"/>
      <c r="O53" s="108"/>
      <c r="P53" s="109"/>
      <c r="Q53" s="109"/>
      <c r="R53" s="109"/>
      <c r="S53" s="110"/>
      <c r="T53" s="114"/>
      <c r="U53" s="114"/>
      <c r="V53" s="114"/>
      <c r="W53" s="114"/>
      <c r="X53" s="114"/>
      <c r="Y53" s="114"/>
      <c r="Z53" s="11"/>
      <c r="AA53" s="14"/>
      <c r="AB53" s="14"/>
      <c r="AC53" s="14"/>
      <c r="AD53" s="14"/>
      <c r="AE53" s="19"/>
      <c r="AF53" s="23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24"/>
      <c r="BH53" s="8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2:74" ht="13.5">
      <c r="B54" s="6"/>
      <c r="D54" s="102"/>
      <c r="E54" s="103"/>
      <c r="F54" s="106"/>
      <c r="G54" s="106"/>
      <c r="H54" s="107"/>
      <c r="I54" s="107"/>
      <c r="J54" s="107"/>
      <c r="K54" s="107"/>
      <c r="L54" s="107"/>
      <c r="M54" s="107"/>
      <c r="N54" s="107"/>
      <c r="O54" s="111"/>
      <c r="P54" s="112"/>
      <c r="Q54" s="112"/>
      <c r="R54" s="112"/>
      <c r="S54" s="113"/>
      <c r="T54" s="114"/>
      <c r="U54" s="114"/>
      <c r="V54" s="114"/>
      <c r="W54" s="114"/>
      <c r="X54" s="114"/>
      <c r="Y54" s="114"/>
      <c r="Z54" s="84"/>
      <c r="AA54" s="85"/>
      <c r="AB54" s="85"/>
      <c r="AC54" s="85"/>
      <c r="AD54" s="85"/>
      <c r="AE54" s="86"/>
      <c r="AF54" s="23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24"/>
      <c r="BH54" s="8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2:74" ht="13.5">
      <c r="B55" s="6"/>
      <c r="D55" s="102"/>
      <c r="E55" s="103"/>
      <c r="F55" s="106"/>
      <c r="G55" s="106"/>
      <c r="H55" s="107"/>
      <c r="I55" s="107"/>
      <c r="J55" s="107"/>
      <c r="K55" s="107"/>
      <c r="L55" s="107"/>
      <c r="M55" s="107"/>
      <c r="N55" s="107"/>
      <c r="O55" s="108"/>
      <c r="P55" s="109"/>
      <c r="Q55" s="109"/>
      <c r="R55" s="109"/>
      <c r="S55" s="110"/>
      <c r="T55" s="114"/>
      <c r="U55" s="114"/>
      <c r="V55" s="114"/>
      <c r="W55" s="114"/>
      <c r="X55" s="114"/>
      <c r="Y55" s="114"/>
      <c r="Z55" s="11"/>
      <c r="AA55" s="14"/>
      <c r="AB55" s="14"/>
      <c r="AC55" s="14"/>
      <c r="AD55" s="14"/>
      <c r="AE55" s="19"/>
      <c r="AF55" s="23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24"/>
      <c r="BH55" s="8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2:74" ht="13.5">
      <c r="B56" s="6"/>
      <c r="D56" s="102"/>
      <c r="E56" s="103"/>
      <c r="F56" s="106"/>
      <c r="G56" s="106"/>
      <c r="H56" s="107"/>
      <c r="I56" s="107"/>
      <c r="J56" s="107"/>
      <c r="K56" s="107"/>
      <c r="L56" s="107"/>
      <c r="M56" s="107"/>
      <c r="N56" s="107"/>
      <c r="O56" s="111"/>
      <c r="P56" s="112"/>
      <c r="Q56" s="112"/>
      <c r="R56" s="112"/>
      <c r="S56" s="113"/>
      <c r="T56" s="114"/>
      <c r="U56" s="114"/>
      <c r="V56" s="114"/>
      <c r="W56" s="114"/>
      <c r="X56" s="114"/>
      <c r="Y56" s="114"/>
      <c r="Z56" s="84"/>
      <c r="AA56" s="85"/>
      <c r="AB56" s="85"/>
      <c r="AC56" s="85"/>
      <c r="AD56" s="85"/>
      <c r="AE56" s="86"/>
      <c r="AF56" s="23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24"/>
      <c r="BH56" s="8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2:74" ht="13.5">
      <c r="B57" s="6"/>
      <c r="D57" s="102"/>
      <c r="E57" s="103"/>
      <c r="F57" s="106"/>
      <c r="G57" s="106"/>
      <c r="H57" s="107"/>
      <c r="I57" s="107"/>
      <c r="J57" s="107"/>
      <c r="K57" s="107"/>
      <c r="L57" s="107"/>
      <c r="M57" s="107"/>
      <c r="N57" s="107"/>
      <c r="O57" s="108"/>
      <c r="P57" s="109"/>
      <c r="Q57" s="109"/>
      <c r="R57" s="109"/>
      <c r="S57" s="110"/>
      <c r="T57" s="114"/>
      <c r="U57" s="114"/>
      <c r="V57" s="114"/>
      <c r="W57" s="114"/>
      <c r="X57" s="114"/>
      <c r="Y57" s="114"/>
      <c r="Z57" s="11"/>
      <c r="AA57" s="14"/>
      <c r="AB57" s="14"/>
      <c r="AC57" s="14"/>
      <c r="AD57" s="14"/>
      <c r="AE57" s="19"/>
      <c r="AF57" s="23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24"/>
      <c r="BH57" s="8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2:74" ht="13.5">
      <c r="B58" s="6"/>
      <c r="D58" s="102"/>
      <c r="E58" s="103"/>
      <c r="F58" s="106"/>
      <c r="G58" s="106"/>
      <c r="H58" s="107"/>
      <c r="I58" s="107"/>
      <c r="J58" s="107"/>
      <c r="K58" s="107"/>
      <c r="L58" s="107"/>
      <c r="M58" s="107"/>
      <c r="N58" s="107"/>
      <c r="O58" s="111"/>
      <c r="P58" s="112"/>
      <c r="Q58" s="112"/>
      <c r="R58" s="112"/>
      <c r="S58" s="113"/>
      <c r="T58" s="114"/>
      <c r="U58" s="114"/>
      <c r="V58" s="114"/>
      <c r="W58" s="114"/>
      <c r="X58" s="114"/>
      <c r="Y58" s="114"/>
      <c r="Z58" s="84"/>
      <c r="AA58" s="85"/>
      <c r="AB58" s="85"/>
      <c r="AC58" s="85"/>
      <c r="AD58" s="85"/>
      <c r="AE58" s="86"/>
      <c r="AF58" s="23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24"/>
      <c r="BH58" s="8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2:74" ht="13.5">
      <c r="B59" s="6"/>
      <c r="D59" s="102"/>
      <c r="E59" s="103"/>
      <c r="F59" s="94" t="s">
        <v>25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11"/>
      <c r="AA59" s="14"/>
      <c r="AB59" s="14"/>
      <c r="AC59" s="14"/>
      <c r="AD59" s="14"/>
      <c r="AE59" s="19"/>
      <c r="AF59" s="23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24"/>
      <c r="BH59" s="8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2:74" ht="13.5">
      <c r="B60" s="6"/>
      <c r="D60" s="102"/>
      <c r="E60" s="103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5">
        <f>+Z42+Z44+Z46+Z48+Z50+Z52+Z54+Z56+Z58</f>
        <v>0</v>
      </c>
      <c r="AA60" s="96"/>
      <c r="AB60" s="96"/>
      <c r="AC60" s="96"/>
      <c r="AD60" s="96"/>
      <c r="AE60" s="97"/>
      <c r="AF60" s="23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24"/>
      <c r="BH60" s="8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2:74" ht="13.5">
      <c r="B61" s="6"/>
      <c r="D61" s="104"/>
      <c r="E61" s="105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87"/>
      <c r="AA61" s="81"/>
      <c r="AB61" s="81"/>
      <c r="AC61" s="81"/>
      <c r="AD61" s="81"/>
      <c r="AE61" s="82"/>
      <c r="AF61" s="27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28"/>
      <c r="BH61" s="8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2:74" ht="13.5"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1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62:74" ht="13.5"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</sheetData>
  <sheetProtection sheet="1" objects="1" scenarios="1"/>
  <mergeCells count="162">
    <mergeCell ref="X2:AL3"/>
    <mergeCell ref="AR24:AW24"/>
    <mergeCell ref="AX22:BE22"/>
    <mergeCell ref="AX24:BE24"/>
    <mergeCell ref="AM16:AQ16"/>
    <mergeCell ref="AS16:AW16"/>
    <mergeCell ref="AH11:BC12"/>
    <mergeCell ref="Z20:AE20"/>
    <mergeCell ref="AX15:BE18"/>
    <mergeCell ref="AF15:AW15"/>
    <mergeCell ref="AL28:AQ28"/>
    <mergeCell ref="Z15:AE18"/>
    <mergeCell ref="F4:H4"/>
    <mergeCell ref="C4:E4"/>
    <mergeCell ref="I4:K4"/>
    <mergeCell ref="AF24:AK24"/>
    <mergeCell ref="AL22:AQ22"/>
    <mergeCell ref="F21:G22"/>
    <mergeCell ref="F23:G24"/>
    <mergeCell ref="H23:N24"/>
    <mergeCell ref="AS4:BF4"/>
    <mergeCell ref="AP4:AR4"/>
    <mergeCell ref="H19:N20"/>
    <mergeCell ref="F15:G18"/>
    <mergeCell ref="F19:G20"/>
    <mergeCell ref="AR20:AW20"/>
    <mergeCell ref="AX20:BE20"/>
    <mergeCell ref="D7:BE8"/>
    <mergeCell ref="AG16:AK16"/>
    <mergeCell ref="AL32:AQ32"/>
    <mergeCell ref="E11:I12"/>
    <mergeCell ref="J11:R12"/>
    <mergeCell ref="S11:W12"/>
    <mergeCell ref="X11:AF12"/>
    <mergeCell ref="AL24:AQ24"/>
    <mergeCell ref="Z28:AE28"/>
    <mergeCell ref="T19:Y20"/>
    <mergeCell ref="D15:E37"/>
    <mergeCell ref="Z24:AE24"/>
    <mergeCell ref="Z32:AE32"/>
    <mergeCell ref="AF32:AK32"/>
    <mergeCell ref="AF20:AK20"/>
    <mergeCell ref="O19:S20"/>
    <mergeCell ref="O23:S24"/>
    <mergeCell ref="T23:Y24"/>
    <mergeCell ref="AF28:AK28"/>
    <mergeCell ref="AF30:AK30"/>
    <mergeCell ref="AR22:AW22"/>
    <mergeCell ref="H15:N18"/>
    <mergeCell ref="O15:S18"/>
    <mergeCell ref="T15:Y18"/>
    <mergeCell ref="H21:N22"/>
    <mergeCell ref="O21:S22"/>
    <mergeCell ref="T21:Y22"/>
    <mergeCell ref="AL20:AQ20"/>
    <mergeCell ref="Z22:AE22"/>
    <mergeCell ref="AF22:AK22"/>
    <mergeCell ref="AL26:AQ26"/>
    <mergeCell ref="AR26:AW26"/>
    <mergeCell ref="F25:G26"/>
    <mergeCell ref="H25:N26"/>
    <mergeCell ref="O25:S26"/>
    <mergeCell ref="T25:Y26"/>
    <mergeCell ref="Z26:AE26"/>
    <mergeCell ref="AF26:AK26"/>
    <mergeCell ref="F27:G28"/>
    <mergeCell ref="H27:N28"/>
    <mergeCell ref="O27:S28"/>
    <mergeCell ref="T27:Y28"/>
    <mergeCell ref="F31:G32"/>
    <mergeCell ref="H31:N32"/>
    <mergeCell ref="O31:S32"/>
    <mergeCell ref="T31:Y32"/>
    <mergeCell ref="F29:G30"/>
    <mergeCell ref="H29:N30"/>
    <mergeCell ref="O29:S30"/>
    <mergeCell ref="T29:Y30"/>
    <mergeCell ref="AL36:AQ37"/>
    <mergeCell ref="AR36:AW37"/>
    <mergeCell ref="F33:G34"/>
    <mergeCell ref="H33:N34"/>
    <mergeCell ref="O33:S34"/>
    <mergeCell ref="T33:Y34"/>
    <mergeCell ref="F38:G40"/>
    <mergeCell ref="H38:N40"/>
    <mergeCell ref="O38:S40"/>
    <mergeCell ref="T38:Y40"/>
    <mergeCell ref="F41:G42"/>
    <mergeCell ref="H41:N42"/>
    <mergeCell ref="O41:S42"/>
    <mergeCell ref="T41:Y42"/>
    <mergeCell ref="F45:G46"/>
    <mergeCell ref="H45:N46"/>
    <mergeCell ref="O45:S46"/>
    <mergeCell ref="T45:Y46"/>
    <mergeCell ref="F43:G44"/>
    <mergeCell ref="H43:N44"/>
    <mergeCell ref="O43:S44"/>
    <mergeCell ref="T43:Y44"/>
    <mergeCell ref="F49:G50"/>
    <mergeCell ref="H49:N50"/>
    <mergeCell ref="O49:S50"/>
    <mergeCell ref="T49:Y50"/>
    <mergeCell ref="F47:G48"/>
    <mergeCell ref="H47:N48"/>
    <mergeCell ref="O47:S48"/>
    <mergeCell ref="T47:Y48"/>
    <mergeCell ref="F53:G54"/>
    <mergeCell ref="H53:N54"/>
    <mergeCell ref="O53:S54"/>
    <mergeCell ref="T53:Y54"/>
    <mergeCell ref="F51:G52"/>
    <mergeCell ref="H51:N52"/>
    <mergeCell ref="O51:S52"/>
    <mergeCell ref="T51:Y52"/>
    <mergeCell ref="O55:S56"/>
    <mergeCell ref="T55:Y56"/>
    <mergeCell ref="Z58:AE58"/>
    <mergeCell ref="F57:G58"/>
    <mergeCell ref="H57:N58"/>
    <mergeCell ref="O57:S58"/>
    <mergeCell ref="T57:Y58"/>
    <mergeCell ref="F59:Y61"/>
    <mergeCell ref="D38:E61"/>
    <mergeCell ref="Z48:AE48"/>
    <mergeCell ref="Z50:AE50"/>
    <mergeCell ref="Z52:AE52"/>
    <mergeCell ref="Z54:AE54"/>
    <mergeCell ref="Z56:AE56"/>
    <mergeCell ref="Z60:AE61"/>
    <mergeCell ref="F55:G56"/>
    <mergeCell ref="H55:N56"/>
    <mergeCell ref="B10:C10"/>
    <mergeCell ref="B14:C14"/>
    <mergeCell ref="AX36:BE37"/>
    <mergeCell ref="Z42:AE42"/>
    <mergeCell ref="AX26:BE26"/>
    <mergeCell ref="AX28:BE28"/>
    <mergeCell ref="AX30:BE30"/>
    <mergeCell ref="AX32:BE32"/>
    <mergeCell ref="AR32:AW32"/>
    <mergeCell ref="Z34:AE34"/>
    <mergeCell ref="AG39:BD61"/>
    <mergeCell ref="Z44:AE44"/>
    <mergeCell ref="Z46:AE46"/>
    <mergeCell ref="AF34:AK34"/>
    <mergeCell ref="AL34:AQ34"/>
    <mergeCell ref="AR34:AW34"/>
    <mergeCell ref="Z38:AE40"/>
    <mergeCell ref="F35:AE37"/>
    <mergeCell ref="AX34:BE34"/>
    <mergeCell ref="AF36:AK37"/>
    <mergeCell ref="AR28:AW28"/>
    <mergeCell ref="Z30:AE30"/>
    <mergeCell ref="AG17:AK17"/>
    <mergeCell ref="AG18:AK18"/>
    <mergeCell ref="AM17:AQ17"/>
    <mergeCell ref="AM18:AQ18"/>
    <mergeCell ref="AS17:AW17"/>
    <mergeCell ref="AS18:AW18"/>
    <mergeCell ref="AL30:AQ30"/>
    <mergeCell ref="AR30:AW30"/>
  </mergeCells>
  <dataValidations count="3">
    <dataValidation allowBlank="1" showInputMessage="1" showErrorMessage="1" promptTitle="注意！" prompt="西暦で入力してください。" sqref="T41:Y58 T19:Y34"/>
    <dataValidation allowBlank="1" showInputMessage="1" showErrorMessage="1" promptTitle="注意" prompt="西暦で入力してください" sqref="X11:AF12"/>
    <dataValidation allowBlank="1" showInputMessage="1" showErrorMessage="1" promptTitle="注意！" prompt="自動計算されます" sqref="Z20:AE20 Z22:AE22 Z24:AE24 Z26:AE26 Z28:AE28 Z30:AE30 Z32:AE32 Z34:AE34 AX34:BE34 AX32:BE32 AX30:BE30 AX28:BE28 AX26:BE26 AX24:BE24 AX22:BE22 AX20:BE20 AX36:BE37 AR36:AW37 AL36:AQ37 AF36:AK37 Z60:AE61"/>
  </dataValidations>
  <printOptions/>
  <pageMargins left="0.3937007874015748" right="0.1968503937007874" top="0.3937007874015748" bottom="0.1968503937007874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74"/>
  <sheetViews>
    <sheetView showGridLines="0" zoomScale="130" zoomScaleNormal="130" zoomScalePageLayoutView="0" workbookViewId="0" topLeftCell="A1">
      <selection activeCell="A1" sqref="A1"/>
    </sheetView>
  </sheetViews>
  <sheetFormatPr defaultColWidth="1.625" defaultRowHeight="13.5" customHeight="1"/>
  <cols>
    <col min="1" max="16384" width="1.625" style="32" customWidth="1"/>
  </cols>
  <sheetData>
    <row r="1" spans="62:73" ht="13.5" customHeight="1"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2:73" ht="13.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21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3" spans="2:73" ht="13.5" customHeight="1">
      <c r="B3" s="98">
        <v>3</v>
      </c>
      <c r="C3" s="99"/>
      <c r="D3" s="9" t="s">
        <v>26</v>
      </c>
      <c r="BH3" s="22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</row>
    <row r="4" spans="2:73" ht="13.5" customHeight="1">
      <c r="B4" s="12"/>
      <c r="D4" s="93" t="s">
        <v>27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 t="s">
        <v>28</v>
      </c>
      <c r="X4" s="93"/>
      <c r="Y4" s="93"/>
      <c r="Z4" s="93"/>
      <c r="AA4" s="93"/>
      <c r="AB4" s="93"/>
      <c r="AC4" s="93" t="s">
        <v>29</v>
      </c>
      <c r="AD4" s="93"/>
      <c r="AE4" s="93"/>
      <c r="AF4" s="93"/>
      <c r="AG4" s="93"/>
      <c r="AH4" s="93"/>
      <c r="AI4" s="93" t="s">
        <v>30</v>
      </c>
      <c r="AJ4" s="93"/>
      <c r="AK4" s="93"/>
      <c r="AL4" s="93"/>
      <c r="AM4" s="93"/>
      <c r="AN4" s="93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93" t="s">
        <v>31</v>
      </c>
      <c r="BB4" s="93"/>
      <c r="BC4" s="93"/>
      <c r="BD4" s="93"/>
      <c r="BE4" s="93"/>
      <c r="BF4" s="93"/>
      <c r="BH4" s="22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</row>
    <row r="5" spans="2:73" ht="13.5" customHeight="1">
      <c r="B5" s="1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93"/>
      <c r="BB5" s="93"/>
      <c r="BC5" s="93"/>
      <c r="BD5" s="93"/>
      <c r="BE5" s="93"/>
      <c r="BF5" s="93"/>
      <c r="BH5" s="22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2:73" ht="13.5" customHeight="1">
      <c r="B6" s="12"/>
      <c r="D6" s="92" t="s">
        <v>73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 t="s">
        <v>46</v>
      </c>
      <c r="V6" s="94"/>
      <c r="W6" s="11"/>
      <c r="X6" s="14"/>
      <c r="Y6" s="14"/>
      <c r="Z6" s="14"/>
      <c r="AA6" s="14"/>
      <c r="AB6" s="15" t="s">
        <v>21</v>
      </c>
      <c r="AC6" s="11"/>
      <c r="AD6" s="14"/>
      <c r="AE6" s="14"/>
      <c r="AF6" s="14"/>
      <c r="AG6" s="14"/>
      <c r="AH6" s="15" t="s">
        <v>21</v>
      </c>
      <c r="AI6" s="11"/>
      <c r="AJ6" s="14"/>
      <c r="AK6" s="14"/>
      <c r="AL6" s="14"/>
      <c r="AM6" s="14"/>
      <c r="AN6" s="15" t="s">
        <v>21</v>
      </c>
      <c r="AO6" s="11"/>
      <c r="AP6" s="14"/>
      <c r="AQ6" s="14"/>
      <c r="AR6" s="14"/>
      <c r="AS6" s="14"/>
      <c r="AT6" s="15" t="s">
        <v>21</v>
      </c>
      <c r="AU6" s="11"/>
      <c r="AV6" s="14"/>
      <c r="AW6" s="14"/>
      <c r="AX6" s="14"/>
      <c r="AY6" s="14"/>
      <c r="AZ6" s="15" t="s">
        <v>21</v>
      </c>
      <c r="BA6" s="11"/>
      <c r="BB6" s="14"/>
      <c r="BC6" s="14"/>
      <c r="BD6" s="14"/>
      <c r="BE6" s="14"/>
      <c r="BF6" s="15" t="s">
        <v>21</v>
      </c>
      <c r="BH6" s="22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2:73" ht="13.5" customHeight="1">
      <c r="B7" s="1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94"/>
      <c r="W7" s="206"/>
      <c r="X7" s="207"/>
      <c r="Y7" s="207"/>
      <c r="Z7" s="207"/>
      <c r="AA7" s="207"/>
      <c r="AB7" s="208"/>
      <c r="AC7" s="206"/>
      <c r="AD7" s="207"/>
      <c r="AE7" s="207"/>
      <c r="AF7" s="207"/>
      <c r="AG7" s="207"/>
      <c r="AH7" s="208"/>
      <c r="AI7" s="206"/>
      <c r="AJ7" s="207"/>
      <c r="AK7" s="207"/>
      <c r="AL7" s="207"/>
      <c r="AM7" s="207"/>
      <c r="AN7" s="208"/>
      <c r="AO7" s="206"/>
      <c r="AP7" s="207"/>
      <c r="AQ7" s="207"/>
      <c r="AR7" s="207"/>
      <c r="AS7" s="207"/>
      <c r="AT7" s="208"/>
      <c r="AU7" s="206"/>
      <c r="AV7" s="207"/>
      <c r="AW7" s="207"/>
      <c r="AX7" s="207"/>
      <c r="AY7" s="207"/>
      <c r="AZ7" s="208"/>
      <c r="BA7" s="209">
        <f>SUM(W7:AZ7)</f>
        <v>0</v>
      </c>
      <c r="BB7" s="210"/>
      <c r="BC7" s="210"/>
      <c r="BD7" s="210"/>
      <c r="BE7" s="210"/>
      <c r="BF7" s="211"/>
      <c r="BH7" s="22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2:73" ht="13.5" customHeight="1">
      <c r="B8" s="12"/>
      <c r="D8" s="177" t="s">
        <v>129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170" t="s">
        <v>47</v>
      </c>
      <c r="V8" s="212"/>
      <c r="W8" s="36"/>
      <c r="X8" s="37"/>
      <c r="Y8" s="37"/>
      <c r="Z8" s="37"/>
      <c r="AA8" s="37"/>
      <c r="AB8" s="38"/>
      <c r="AC8" s="36"/>
      <c r="AD8" s="37"/>
      <c r="AE8" s="37"/>
      <c r="AF8" s="37"/>
      <c r="AG8" s="37"/>
      <c r="AH8" s="38"/>
      <c r="AI8" s="36"/>
      <c r="AJ8" s="37"/>
      <c r="AK8" s="37"/>
      <c r="AL8" s="37"/>
      <c r="AM8" s="37"/>
      <c r="AN8" s="38"/>
      <c r="AO8" s="36"/>
      <c r="AP8" s="37"/>
      <c r="AQ8" s="37"/>
      <c r="AR8" s="37"/>
      <c r="AS8" s="37"/>
      <c r="AT8" s="38"/>
      <c r="AU8" s="36"/>
      <c r="AV8" s="37"/>
      <c r="AW8" s="37"/>
      <c r="AX8" s="37"/>
      <c r="AY8" s="37"/>
      <c r="AZ8" s="38"/>
      <c r="BA8" s="36"/>
      <c r="BB8" s="37"/>
      <c r="BC8" s="37"/>
      <c r="BD8" s="37"/>
      <c r="BE8" s="37"/>
      <c r="BF8" s="38"/>
      <c r="BH8" s="22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2:73" ht="13.5" customHeight="1">
      <c r="B9" s="12"/>
      <c r="D9" s="203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5"/>
      <c r="U9" s="172"/>
      <c r="V9" s="213"/>
      <c r="W9" s="174"/>
      <c r="X9" s="175"/>
      <c r="Y9" s="175"/>
      <c r="Z9" s="175"/>
      <c r="AA9" s="175"/>
      <c r="AB9" s="176"/>
      <c r="AC9" s="174"/>
      <c r="AD9" s="175"/>
      <c r="AE9" s="175"/>
      <c r="AF9" s="175"/>
      <c r="AG9" s="175"/>
      <c r="AH9" s="176"/>
      <c r="AI9" s="174"/>
      <c r="AJ9" s="175"/>
      <c r="AK9" s="175"/>
      <c r="AL9" s="175"/>
      <c r="AM9" s="175"/>
      <c r="AN9" s="176"/>
      <c r="AO9" s="174"/>
      <c r="AP9" s="175"/>
      <c r="AQ9" s="175"/>
      <c r="AR9" s="175"/>
      <c r="AS9" s="175"/>
      <c r="AT9" s="176"/>
      <c r="AU9" s="174"/>
      <c r="AV9" s="175"/>
      <c r="AW9" s="175"/>
      <c r="AX9" s="175"/>
      <c r="AY9" s="175"/>
      <c r="AZ9" s="176"/>
      <c r="BA9" s="158">
        <f>SUM(W9:AZ9)</f>
        <v>0</v>
      </c>
      <c r="BB9" s="159"/>
      <c r="BC9" s="159"/>
      <c r="BD9" s="159"/>
      <c r="BE9" s="159"/>
      <c r="BF9" s="160"/>
      <c r="BH9" s="22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2:73" ht="13.5" customHeight="1">
      <c r="B10" s="12"/>
      <c r="D10" s="197" t="s">
        <v>32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U10" s="183" t="s">
        <v>48</v>
      </c>
      <c r="V10" s="184"/>
      <c r="W10" s="39"/>
      <c r="X10" s="40"/>
      <c r="Y10" s="40"/>
      <c r="Z10" s="40"/>
      <c r="AA10" s="40"/>
      <c r="AB10" s="41"/>
      <c r="AC10" s="39"/>
      <c r="AD10" s="40"/>
      <c r="AE10" s="40"/>
      <c r="AF10" s="40"/>
      <c r="AG10" s="40"/>
      <c r="AH10" s="41"/>
      <c r="AI10" s="39"/>
      <c r="AJ10" s="40"/>
      <c r="AK10" s="40"/>
      <c r="AL10" s="40"/>
      <c r="AM10" s="40"/>
      <c r="AN10" s="41"/>
      <c r="AO10" s="39"/>
      <c r="AP10" s="40"/>
      <c r="AQ10" s="40"/>
      <c r="AR10" s="40"/>
      <c r="AS10" s="40"/>
      <c r="AT10" s="41"/>
      <c r="AU10" s="39"/>
      <c r="AV10" s="40"/>
      <c r="AW10" s="40"/>
      <c r="AX10" s="40"/>
      <c r="AY10" s="40"/>
      <c r="AZ10" s="41"/>
      <c r="BA10" s="39"/>
      <c r="BB10" s="40"/>
      <c r="BC10" s="40"/>
      <c r="BD10" s="40"/>
      <c r="BE10" s="40"/>
      <c r="BF10" s="41"/>
      <c r="BH10" s="22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2:73" ht="13.5" customHeight="1">
      <c r="B11" s="12"/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  <c r="U11" s="172"/>
      <c r="V11" s="173"/>
      <c r="W11" s="158">
        <f>MAX(W7,W9)</f>
        <v>0</v>
      </c>
      <c r="X11" s="159"/>
      <c r="Y11" s="159"/>
      <c r="Z11" s="159"/>
      <c r="AA11" s="159"/>
      <c r="AB11" s="160"/>
      <c r="AC11" s="158">
        <f>MAX(AC7,AC9)</f>
        <v>0</v>
      </c>
      <c r="AD11" s="159"/>
      <c r="AE11" s="159"/>
      <c r="AF11" s="159"/>
      <c r="AG11" s="159"/>
      <c r="AH11" s="160"/>
      <c r="AI11" s="158">
        <f>MAX(AI7,AI9)</f>
        <v>0</v>
      </c>
      <c r="AJ11" s="159"/>
      <c r="AK11" s="159"/>
      <c r="AL11" s="159"/>
      <c r="AM11" s="159"/>
      <c r="AN11" s="160"/>
      <c r="AO11" s="158">
        <f>MAX(AO7,AO9)</f>
        <v>0</v>
      </c>
      <c r="AP11" s="159"/>
      <c r="AQ11" s="159"/>
      <c r="AR11" s="159"/>
      <c r="AS11" s="159"/>
      <c r="AT11" s="160"/>
      <c r="AU11" s="158">
        <f>MAX(AU7,AU9)</f>
        <v>0</v>
      </c>
      <c r="AV11" s="159"/>
      <c r="AW11" s="159"/>
      <c r="AX11" s="159"/>
      <c r="AY11" s="159"/>
      <c r="AZ11" s="160"/>
      <c r="BA11" s="158">
        <f>SUM(W11:AZ11)</f>
        <v>0</v>
      </c>
      <c r="BB11" s="159"/>
      <c r="BC11" s="159"/>
      <c r="BD11" s="159"/>
      <c r="BE11" s="159"/>
      <c r="BF11" s="160"/>
      <c r="BH11" s="22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2:73" ht="13.5" customHeight="1">
      <c r="B12" s="12"/>
      <c r="D12" s="92" t="s">
        <v>141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 t="s">
        <v>49</v>
      </c>
      <c r="V12" s="94"/>
      <c r="W12" s="11" t="s">
        <v>50</v>
      </c>
      <c r="X12" s="154"/>
      <c r="Y12" s="154"/>
      <c r="Z12" s="154"/>
      <c r="AA12" s="154"/>
      <c r="AB12" s="15" t="s">
        <v>51</v>
      </c>
      <c r="AC12" s="11" t="s">
        <v>50</v>
      </c>
      <c r="AD12" s="154"/>
      <c r="AE12" s="154"/>
      <c r="AF12" s="154"/>
      <c r="AG12" s="154"/>
      <c r="AH12" s="15" t="s">
        <v>51</v>
      </c>
      <c r="AI12" s="11" t="s">
        <v>50</v>
      </c>
      <c r="AJ12" s="154"/>
      <c r="AK12" s="154"/>
      <c r="AL12" s="154"/>
      <c r="AM12" s="154"/>
      <c r="AN12" s="15" t="s">
        <v>51</v>
      </c>
      <c r="AO12" s="11" t="s">
        <v>50</v>
      </c>
      <c r="AP12" s="154"/>
      <c r="AQ12" s="154"/>
      <c r="AR12" s="154"/>
      <c r="AS12" s="154"/>
      <c r="AT12" s="15" t="s">
        <v>51</v>
      </c>
      <c r="AU12" s="11" t="s">
        <v>50</v>
      </c>
      <c r="AV12" s="154"/>
      <c r="AW12" s="154"/>
      <c r="AX12" s="154"/>
      <c r="AY12" s="154"/>
      <c r="AZ12" s="15" t="s">
        <v>51</v>
      </c>
      <c r="BA12" s="42" t="s">
        <v>50</v>
      </c>
      <c r="BB12" s="165">
        <f>+X12+AD12+AJ12+AP12+AV12</f>
        <v>0</v>
      </c>
      <c r="BC12" s="165"/>
      <c r="BD12" s="165"/>
      <c r="BE12" s="165"/>
      <c r="BF12" s="43" t="s">
        <v>51</v>
      </c>
      <c r="BH12" s="22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</row>
    <row r="13" spans="2:73" ht="13.5" customHeight="1">
      <c r="B13" s="1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94"/>
      <c r="W13" s="139">
        <f>IF(W11&lt;X12,W11,X12)</f>
        <v>0</v>
      </c>
      <c r="X13" s="140"/>
      <c r="Y13" s="140"/>
      <c r="Z13" s="140"/>
      <c r="AA13" s="140"/>
      <c r="AB13" s="141"/>
      <c r="AC13" s="139">
        <f>IF(AC11&lt;AD12,AC11,AD12)</f>
        <v>0</v>
      </c>
      <c r="AD13" s="140"/>
      <c r="AE13" s="140"/>
      <c r="AF13" s="140"/>
      <c r="AG13" s="140"/>
      <c r="AH13" s="141"/>
      <c r="AI13" s="139">
        <f>IF(AI11&lt;AJ12,AI11,AJ12)</f>
        <v>0</v>
      </c>
      <c r="AJ13" s="140"/>
      <c r="AK13" s="140"/>
      <c r="AL13" s="140"/>
      <c r="AM13" s="140"/>
      <c r="AN13" s="141"/>
      <c r="AO13" s="139">
        <f>IF(AO11&lt;AP12,AO11,AP12)</f>
        <v>0</v>
      </c>
      <c r="AP13" s="140"/>
      <c r="AQ13" s="140"/>
      <c r="AR13" s="140"/>
      <c r="AS13" s="140"/>
      <c r="AT13" s="141"/>
      <c r="AU13" s="139">
        <f>IF(AU11&lt;AV12,AU11,AV12)</f>
        <v>0</v>
      </c>
      <c r="AV13" s="140"/>
      <c r="AW13" s="140"/>
      <c r="AX13" s="140"/>
      <c r="AY13" s="140"/>
      <c r="AZ13" s="141"/>
      <c r="BA13" s="139">
        <f>SUM(W13:AZ13)</f>
        <v>0</v>
      </c>
      <c r="BB13" s="140"/>
      <c r="BC13" s="140"/>
      <c r="BD13" s="140"/>
      <c r="BE13" s="140"/>
      <c r="BF13" s="141"/>
      <c r="BH13" s="22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2:73" ht="13.5" customHeight="1">
      <c r="B14" s="12"/>
      <c r="D14" s="163" t="s">
        <v>133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7"/>
      <c r="U14" s="170" t="s">
        <v>52</v>
      </c>
      <c r="V14" s="171"/>
      <c r="W14" s="44"/>
      <c r="X14" s="45"/>
      <c r="Y14" s="45"/>
      <c r="Z14" s="45"/>
      <c r="AA14" s="45"/>
      <c r="AB14" s="46"/>
      <c r="AC14" s="44"/>
      <c r="AD14" s="45"/>
      <c r="AE14" s="45"/>
      <c r="AF14" s="45"/>
      <c r="AG14" s="45"/>
      <c r="AH14" s="46"/>
      <c r="AI14" s="44"/>
      <c r="AJ14" s="45"/>
      <c r="AK14" s="45"/>
      <c r="AL14" s="45"/>
      <c r="AM14" s="45"/>
      <c r="AN14" s="46"/>
      <c r="AO14" s="44"/>
      <c r="AP14" s="45"/>
      <c r="AQ14" s="45"/>
      <c r="AR14" s="45"/>
      <c r="AS14" s="45"/>
      <c r="AT14" s="46"/>
      <c r="AU14" s="44"/>
      <c r="AV14" s="45"/>
      <c r="AW14" s="45"/>
      <c r="AX14" s="45"/>
      <c r="AY14" s="45"/>
      <c r="AZ14" s="45"/>
      <c r="BA14" s="44"/>
      <c r="BB14" s="45"/>
      <c r="BC14" s="45"/>
      <c r="BD14" s="45"/>
      <c r="BE14" s="45"/>
      <c r="BF14" s="46"/>
      <c r="BH14" s="22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2:73" ht="13.5" customHeight="1">
      <c r="B15" s="12"/>
      <c r="D15" s="164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172"/>
      <c r="V15" s="173"/>
      <c r="W15" s="158">
        <f>+W11-W13</f>
        <v>0</v>
      </c>
      <c r="X15" s="159"/>
      <c r="Y15" s="159"/>
      <c r="Z15" s="159"/>
      <c r="AA15" s="159"/>
      <c r="AB15" s="160"/>
      <c r="AC15" s="158">
        <f>+AC11-AC13</f>
        <v>0</v>
      </c>
      <c r="AD15" s="159"/>
      <c r="AE15" s="159"/>
      <c r="AF15" s="159"/>
      <c r="AG15" s="159"/>
      <c r="AH15" s="160"/>
      <c r="AI15" s="158">
        <f>+AI11-AI13</f>
        <v>0</v>
      </c>
      <c r="AJ15" s="159"/>
      <c r="AK15" s="159"/>
      <c r="AL15" s="159"/>
      <c r="AM15" s="159"/>
      <c r="AN15" s="160"/>
      <c r="AO15" s="158">
        <f>+AO11-AO13</f>
        <v>0</v>
      </c>
      <c r="AP15" s="159"/>
      <c r="AQ15" s="159"/>
      <c r="AR15" s="159"/>
      <c r="AS15" s="159"/>
      <c r="AT15" s="160"/>
      <c r="AU15" s="158">
        <f>+AU11-AU13</f>
        <v>0</v>
      </c>
      <c r="AV15" s="159"/>
      <c r="AW15" s="159"/>
      <c r="AX15" s="159"/>
      <c r="AY15" s="159"/>
      <c r="AZ15" s="159"/>
      <c r="BA15" s="158">
        <f>SUM(W15:AZ15)</f>
        <v>0</v>
      </c>
      <c r="BB15" s="159"/>
      <c r="BC15" s="159"/>
      <c r="BD15" s="159"/>
      <c r="BE15" s="159"/>
      <c r="BF15" s="160"/>
      <c r="BH15" s="22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2:73" ht="13.5" customHeight="1">
      <c r="B16" s="12"/>
      <c r="D16" s="185" t="s">
        <v>143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7"/>
      <c r="U16" s="170" t="s">
        <v>53</v>
      </c>
      <c r="V16" s="171"/>
      <c r="W16" s="44"/>
      <c r="X16" s="45"/>
      <c r="Y16" s="45"/>
      <c r="Z16" s="45"/>
      <c r="AA16" s="45"/>
      <c r="AB16" s="46"/>
      <c r="AC16" s="44"/>
      <c r="AD16" s="45"/>
      <c r="AE16" s="45"/>
      <c r="AF16" s="45"/>
      <c r="AG16" s="45"/>
      <c r="AH16" s="46"/>
      <c r="AI16" s="44"/>
      <c r="AJ16" s="45"/>
      <c r="AK16" s="45"/>
      <c r="AL16" s="45"/>
      <c r="AM16" s="45"/>
      <c r="AN16" s="46"/>
      <c r="AO16" s="44"/>
      <c r="AP16" s="45"/>
      <c r="AQ16" s="45"/>
      <c r="AR16" s="45"/>
      <c r="AS16" s="45"/>
      <c r="AT16" s="46"/>
      <c r="AU16" s="44"/>
      <c r="AV16" s="45"/>
      <c r="AW16" s="45"/>
      <c r="AX16" s="45"/>
      <c r="AY16" s="45"/>
      <c r="AZ16" s="45"/>
      <c r="BA16" s="44"/>
      <c r="BB16" s="45"/>
      <c r="BC16" s="45"/>
      <c r="BD16" s="45"/>
      <c r="BE16" s="45"/>
      <c r="BF16" s="46"/>
      <c r="BH16" s="22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2:73" ht="13.5" customHeight="1">
      <c r="B17" s="12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72"/>
      <c r="V17" s="173"/>
      <c r="W17" s="158">
        <f>IF(IF(W9-W7&gt;0,W9-W7,0)&gt;W15,W15,IF(W9-W7&gt;0,W9-W7,0))</f>
        <v>0</v>
      </c>
      <c r="X17" s="159"/>
      <c r="Y17" s="159"/>
      <c r="Z17" s="159"/>
      <c r="AA17" s="159"/>
      <c r="AB17" s="160"/>
      <c r="AC17" s="158">
        <f>IF(IF(AC9-AC7&gt;0,AC9-AC7,0)&gt;AC15,AC15,IF(AC9-AC7&gt;0,AC9-AC7,0))</f>
        <v>0</v>
      </c>
      <c r="AD17" s="159"/>
      <c r="AE17" s="159"/>
      <c r="AF17" s="159"/>
      <c r="AG17" s="159"/>
      <c r="AH17" s="160"/>
      <c r="AI17" s="158">
        <f>IF(IF(AI9-AI7&gt;0,AI9-AI7,0)&gt;AI15,AI15,IF(AI9-AI7&gt;0,AI9-AI7,0))</f>
        <v>0</v>
      </c>
      <c r="AJ17" s="159"/>
      <c r="AK17" s="159"/>
      <c r="AL17" s="159"/>
      <c r="AM17" s="159"/>
      <c r="AN17" s="160"/>
      <c r="AO17" s="158">
        <f>IF(IF(AO9-AO7&gt;0,AO9-AO7,0)&gt;AO15,AO15,IF(AO9-AO7&gt;0,AO9-AO7,0))</f>
        <v>0</v>
      </c>
      <c r="AP17" s="159"/>
      <c r="AQ17" s="159"/>
      <c r="AR17" s="159"/>
      <c r="AS17" s="159"/>
      <c r="AT17" s="160"/>
      <c r="AU17" s="158">
        <f>IF(IF(AU9-AU7&gt;0,AU9-AU7,0)&gt;AU15,AU15,IF(AU9-AU7&gt;0,AU9-AU7,0))</f>
        <v>0</v>
      </c>
      <c r="AV17" s="159"/>
      <c r="AW17" s="159"/>
      <c r="AX17" s="159"/>
      <c r="AY17" s="159"/>
      <c r="AZ17" s="159"/>
      <c r="BA17" s="158">
        <f>SUM(W17:AZ17)</f>
        <v>0</v>
      </c>
      <c r="BB17" s="159"/>
      <c r="BC17" s="159"/>
      <c r="BD17" s="159"/>
      <c r="BE17" s="159"/>
      <c r="BF17" s="160"/>
      <c r="BH17" s="22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2:73" ht="13.5" customHeight="1">
      <c r="B18" s="12"/>
      <c r="D18" s="177" t="s">
        <v>142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9"/>
      <c r="U18" s="170" t="s">
        <v>54</v>
      </c>
      <c r="V18" s="171"/>
      <c r="W18" s="44"/>
      <c r="X18" s="45"/>
      <c r="Y18" s="45"/>
      <c r="Z18" s="45"/>
      <c r="AA18" s="45"/>
      <c r="AB18" s="46"/>
      <c r="AC18" s="44"/>
      <c r="AD18" s="45"/>
      <c r="AE18" s="45"/>
      <c r="AF18" s="45"/>
      <c r="AG18" s="45"/>
      <c r="AH18" s="46"/>
      <c r="AI18" s="44"/>
      <c r="AJ18" s="45"/>
      <c r="AK18" s="45"/>
      <c r="AL18" s="45"/>
      <c r="AM18" s="45"/>
      <c r="AN18" s="46"/>
      <c r="AO18" s="44"/>
      <c r="AP18" s="45"/>
      <c r="AQ18" s="45"/>
      <c r="AR18" s="45"/>
      <c r="AS18" s="45"/>
      <c r="AT18" s="46"/>
      <c r="AU18" s="44"/>
      <c r="AV18" s="45"/>
      <c r="AW18" s="45"/>
      <c r="AX18" s="45"/>
      <c r="AY18" s="45"/>
      <c r="AZ18" s="46"/>
      <c r="BA18" s="44"/>
      <c r="BB18" s="45"/>
      <c r="BC18" s="45"/>
      <c r="BD18" s="45"/>
      <c r="BE18" s="45"/>
      <c r="BF18" s="46"/>
      <c r="BH18" s="22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2:73" ht="13.5" customHeight="1">
      <c r="B19" s="12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2"/>
      <c r="U19" s="183"/>
      <c r="V19" s="184"/>
      <c r="W19" s="174"/>
      <c r="X19" s="175"/>
      <c r="Y19" s="175"/>
      <c r="Z19" s="175"/>
      <c r="AA19" s="175"/>
      <c r="AB19" s="176"/>
      <c r="AC19" s="174"/>
      <c r="AD19" s="175"/>
      <c r="AE19" s="175"/>
      <c r="AF19" s="175"/>
      <c r="AG19" s="175"/>
      <c r="AH19" s="176"/>
      <c r="AI19" s="174"/>
      <c r="AJ19" s="175"/>
      <c r="AK19" s="175"/>
      <c r="AL19" s="175"/>
      <c r="AM19" s="175"/>
      <c r="AN19" s="176"/>
      <c r="AO19" s="174"/>
      <c r="AP19" s="175"/>
      <c r="AQ19" s="175"/>
      <c r="AR19" s="175"/>
      <c r="AS19" s="175"/>
      <c r="AT19" s="176"/>
      <c r="AU19" s="174"/>
      <c r="AV19" s="175"/>
      <c r="AW19" s="175"/>
      <c r="AX19" s="175"/>
      <c r="AY19" s="175"/>
      <c r="AZ19" s="176"/>
      <c r="BA19" s="158">
        <f>SUM(W19:AZ19)</f>
        <v>0</v>
      </c>
      <c r="BB19" s="159"/>
      <c r="BC19" s="159"/>
      <c r="BD19" s="159"/>
      <c r="BE19" s="159"/>
      <c r="BF19" s="160"/>
      <c r="BH19" s="22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2:73" ht="13.5" customHeight="1">
      <c r="B20" s="12"/>
      <c r="D20" s="92" t="s">
        <v>140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4" t="s">
        <v>55</v>
      </c>
      <c r="V20" s="94"/>
      <c r="W20" s="11" t="s">
        <v>50</v>
      </c>
      <c r="X20" s="154"/>
      <c r="Y20" s="154"/>
      <c r="Z20" s="154"/>
      <c r="AA20" s="154"/>
      <c r="AB20" s="15" t="s">
        <v>51</v>
      </c>
      <c r="AC20" s="11" t="s">
        <v>50</v>
      </c>
      <c r="AD20" s="154"/>
      <c r="AE20" s="154"/>
      <c r="AF20" s="154"/>
      <c r="AG20" s="154"/>
      <c r="AH20" s="15" t="s">
        <v>51</v>
      </c>
      <c r="AI20" s="11" t="s">
        <v>50</v>
      </c>
      <c r="AJ20" s="154"/>
      <c r="AK20" s="154"/>
      <c r="AL20" s="154"/>
      <c r="AM20" s="154"/>
      <c r="AN20" s="15" t="s">
        <v>51</v>
      </c>
      <c r="AO20" s="11" t="s">
        <v>50</v>
      </c>
      <c r="AP20" s="154"/>
      <c r="AQ20" s="154"/>
      <c r="AR20" s="154"/>
      <c r="AS20" s="154"/>
      <c r="AT20" s="15" t="s">
        <v>51</v>
      </c>
      <c r="AU20" s="11" t="s">
        <v>50</v>
      </c>
      <c r="AV20" s="154"/>
      <c r="AW20" s="154"/>
      <c r="AX20" s="154"/>
      <c r="AY20" s="154"/>
      <c r="AZ20" s="15" t="s">
        <v>51</v>
      </c>
      <c r="BA20" s="42" t="s">
        <v>50</v>
      </c>
      <c r="BB20" s="165">
        <f>+X20+AD20+AJ20+AP20+AV20</f>
        <v>0</v>
      </c>
      <c r="BC20" s="165"/>
      <c r="BD20" s="165"/>
      <c r="BE20" s="165"/>
      <c r="BF20" s="43" t="s">
        <v>51</v>
      </c>
      <c r="BH20" s="22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2:73" ht="13.5" customHeight="1">
      <c r="B21" s="1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4"/>
      <c r="V21" s="94"/>
      <c r="W21" s="139">
        <f>IF(W19&lt;X20,W19,X20)</f>
        <v>0</v>
      </c>
      <c r="X21" s="140"/>
      <c r="Y21" s="140"/>
      <c r="Z21" s="140"/>
      <c r="AA21" s="140"/>
      <c r="AB21" s="141"/>
      <c r="AC21" s="139">
        <f>IF(AC19&lt;AD20,AC19,AD20)</f>
        <v>0</v>
      </c>
      <c r="AD21" s="140"/>
      <c r="AE21" s="140"/>
      <c r="AF21" s="140"/>
      <c r="AG21" s="140"/>
      <c r="AH21" s="141"/>
      <c r="AI21" s="139">
        <f>IF(AI19&lt;AJ20,AI19,AJ20)</f>
        <v>0</v>
      </c>
      <c r="AJ21" s="140"/>
      <c r="AK21" s="140"/>
      <c r="AL21" s="140"/>
      <c r="AM21" s="140"/>
      <c r="AN21" s="141"/>
      <c r="AO21" s="139">
        <f>IF(AO19&lt;AP20,AO19,AP20)</f>
        <v>0</v>
      </c>
      <c r="AP21" s="140"/>
      <c r="AQ21" s="140"/>
      <c r="AR21" s="140"/>
      <c r="AS21" s="140"/>
      <c r="AT21" s="141"/>
      <c r="AU21" s="139">
        <f>IF(AU19&lt;AV20,AU19,AV20)</f>
        <v>0</v>
      </c>
      <c r="AV21" s="140"/>
      <c r="AW21" s="140"/>
      <c r="AX21" s="140"/>
      <c r="AY21" s="140"/>
      <c r="AZ21" s="141"/>
      <c r="BA21" s="158">
        <f>SUM(W21:AZ21)</f>
        <v>0</v>
      </c>
      <c r="BB21" s="159"/>
      <c r="BC21" s="159"/>
      <c r="BD21" s="159"/>
      <c r="BE21" s="159"/>
      <c r="BF21" s="160"/>
      <c r="BH21" s="22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</row>
    <row r="22" spans="2:73" ht="13.5" customHeight="1">
      <c r="B22" s="12"/>
      <c r="D22" s="163" t="s">
        <v>132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7"/>
      <c r="U22" s="170" t="s">
        <v>56</v>
      </c>
      <c r="V22" s="171"/>
      <c r="W22" s="44"/>
      <c r="X22" s="45"/>
      <c r="Y22" s="45"/>
      <c r="Z22" s="45"/>
      <c r="AA22" s="45"/>
      <c r="AB22" s="46"/>
      <c r="AC22" s="44"/>
      <c r="AD22" s="45"/>
      <c r="AE22" s="45"/>
      <c r="AF22" s="45"/>
      <c r="AG22" s="45"/>
      <c r="AH22" s="46"/>
      <c r="AI22" s="44"/>
      <c r="AJ22" s="45"/>
      <c r="AK22" s="45"/>
      <c r="AL22" s="45"/>
      <c r="AM22" s="45"/>
      <c r="AN22" s="46"/>
      <c r="AO22" s="44"/>
      <c r="AP22" s="45"/>
      <c r="AQ22" s="45"/>
      <c r="AR22" s="45"/>
      <c r="AS22" s="45"/>
      <c r="AT22" s="46"/>
      <c r="AU22" s="44"/>
      <c r="AV22" s="45"/>
      <c r="AW22" s="45"/>
      <c r="AX22" s="45"/>
      <c r="AY22" s="45"/>
      <c r="AZ22" s="45"/>
      <c r="BA22" s="44"/>
      <c r="BB22" s="45"/>
      <c r="BC22" s="45"/>
      <c r="BD22" s="45"/>
      <c r="BE22" s="45"/>
      <c r="BF22" s="46"/>
      <c r="BH22" s="22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2:73" ht="13.5" customHeight="1">
      <c r="B23" s="12"/>
      <c r="D23" s="164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172"/>
      <c r="V23" s="173"/>
      <c r="W23" s="158">
        <f>+W19-W21</f>
        <v>0</v>
      </c>
      <c r="X23" s="159"/>
      <c r="Y23" s="159"/>
      <c r="Z23" s="159"/>
      <c r="AA23" s="159"/>
      <c r="AB23" s="160"/>
      <c r="AC23" s="158">
        <f>+AC19-AC21</f>
        <v>0</v>
      </c>
      <c r="AD23" s="159"/>
      <c r="AE23" s="159"/>
      <c r="AF23" s="159"/>
      <c r="AG23" s="159"/>
      <c r="AH23" s="160"/>
      <c r="AI23" s="158">
        <f>+AI19-AI21</f>
        <v>0</v>
      </c>
      <c r="AJ23" s="159"/>
      <c r="AK23" s="159"/>
      <c r="AL23" s="159"/>
      <c r="AM23" s="159"/>
      <c r="AN23" s="160"/>
      <c r="AO23" s="158">
        <f>+AO19-AO21</f>
        <v>0</v>
      </c>
      <c r="AP23" s="159"/>
      <c r="AQ23" s="159"/>
      <c r="AR23" s="159"/>
      <c r="AS23" s="159"/>
      <c r="AT23" s="160"/>
      <c r="AU23" s="158">
        <f>+AU19-AU21</f>
        <v>0</v>
      </c>
      <c r="AV23" s="159"/>
      <c r="AW23" s="159"/>
      <c r="AX23" s="159"/>
      <c r="AY23" s="159"/>
      <c r="AZ23" s="159"/>
      <c r="BA23" s="158">
        <f>SUM(W23:AZ23)</f>
        <v>0</v>
      </c>
      <c r="BB23" s="159"/>
      <c r="BC23" s="159"/>
      <c r="BD23" s="159"/>
      <c r="BE23" s="159"/>
      <c r="BF23" s="160"/>
      <c r="BH23" s="22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2:73" ht="13.5" customHeight="1">
      <c r="B24" s="12"/>
      <c r="D24" s="163" t="s">
        <v>114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  <c r="U24" s="170" t="s">
        <v>57</v>
      </c>
      <c r="V24" s="171"/>
      <c r="W24" s="44"/>
      <c r="X24" s="45"/>
      <c r="Y24" s="45"/>
      <c r="Z24" s="45"/>
      <c r="AA24" s="45"/>
      <c r="AB24" s="46"/>
      <c r="AC24" s="44"/>
      <c r="AD24" s="45"/>
      <c r="AE24" s="45"/>
      <c r="AF24" s="45"/>
      <c r="AG24" s="45"/>
      <c r="AH24" s="46"/>
      <c r="AI24" s="44"/>
      <c r="AJ24" s="45"/>
      <c r="AK24" s="45"/>
      <c r="AL24" s="45"/>
      <c r="AM24" s="45"/>
      <c r="AN24" s="46"/>
      <c r="AO24" s="44"/>
      <c r="AP24" s="45"/>
      <c r="AQ24" s="45"/>
      <c r="AR24" s="45"/>
      <c r="AS24" s="45"/>
      <c r="AT24" s="46"/>
      <c r="AU24" s="44"/>
      <c r="AV24" s="45"/>
      <c r="AW24" s="45"/>
      <c r="AX24" s="45"/>
      <c r="AY24" s="45"/>
      <c r="AZ24" s="45"/>
      <c r="BA24" s="44"/>
      <c r="BB24" s="45"/>
      <c r="BC24" s="45"/>
      <c r="BD24" s="45"/>
      <c r="BE24" s="45"/>
      <c r="BF24" s="46"/>
      <c r="BH24" s="22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2:73" ht="13.5" customHeight="1">
      <c r="B25" s="12"/>
      <c r="D25" s="164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172"/>
      <c r="V25" s="173"/>
      <c r="W25" s="158">
        <f>+W17+W23</f>
        <v>0</v>
      </c>
      <c r="X25" s="159"/>
      <c r="Y25" s="159"/>
      <c r="Z25" s="159"/>
      <c r="AA25" s="159"/>
      <c r="AB25" s="160"/>
      <c r="AC25" s="158">
        <f>+AC17+AC23</f>
        <v>0</v>
      </c>
      <c r="AD25" s="159"/>
      <c r="AE25" s="159"/>
      <c r="AF25" s="159"/>
      <c r="AG25" s="159"/>
      <c r="AH25" s="160"/>
      <c r="AI25" s="158">
        <f>+AI17+AI23</f>
        <v>0</v>
      </c>
      <c r="AJ25" s="159"/>
      <c r="AK25" s="159"/>
      <c r="AL25" s="159"/>
      <c r="AM25" s="159"/>
      <c r="AN25" s="160"/>
      <c r="AO25" s="158">
        <f>+AO17+AO23</f>
        <v>0</v>
      </c>
      <c r="AP25" s="159"/>
      <c r="AQ25" s="159"/>
      <c r="AR25" s="159"/>
      <c r="AS25" s="159"/>
      <c r="AT25" s="160"/>
      <c r="AU25" s="158">
        <f>+AU17+AU23</f>
        <v>0</v>
      </c>
      <c r="AV25" s="159"/>
      <c r="AW25" s="159"/>
      <c r="AX25" s="159"/>
      <c r="AY25" s="159"/>
      <c r="AZ25" s="159"/>
      <c r="BA25" s="158">
        <f>SUM(W25:AZ25)</f>
        <v>0</v>
      </c>
      <c r="BB25" s="159"/>
      <c r="BC25" s="159"/>
      <c r="BD25" s="159"/>
      <c r="BE25" s="159"/>
      <c r="BF25" s="160"/>
      <c r="BH25" s="22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2:73" ht="13.5" customHeight="1">
      <c r="B26" s="12"/>
      <c r="D26" s="163" t="s">
        <v>136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7"/>
      <c r="U26" s="170" t="s">
        <v>58</v>
      </c>
      <c r="V26" s="171"/>
      <c r="W26" s="44"/>
      <c r="X26" s="45"/>
      <c r="Y26" s="45"/>
      <c r="Z26" s="45"/>
      <c r="AA26" s="45"/>
      <c r="AB26" s="46"/>
      <c r="AC26" s="44"/>
      <c r="AD26" s="45"/>
      <c r="AE26" s="45"/>
      <c r="AF26" s="45"/>
      <c r="AG26" s="45"/>
      <c r="AH26" s="46"/>
      <c r="AI26" s="44"/>
      <c r="AJ26" s="45"/>
      <c r="AK26" s="45"/>
      <c r="AL26" s="45"/>
      <c r="AM26" s="45"/>
      <c r="AN26" s="46"/>
      <c r="AO26" s="44"/>
      <c r="AP26" s="45"/>
      <c r="AQ26" s="45"/>
      <c r="AR26" s="45"/>
      <c r="AS26" s="45"/>
      <c r="AT26" s="46"/>
      <c r="AU26" s="44"/>
      <c r="AV26" s="45"/>
      <c r="AW26" s="45"/>
      <c r="AX26" s="45"/>
      <c r="AY26" s="45"/>
      <c r="AZ26" s="45"/>
      <c r="BA26" s="44"/>
      <c r="BB26" s="45"/>
      <c r="BC26" s="45"/>
      <c r="BD26" s="45"/>
      <c r="BE26" s="45"/>
      <c r="BF26" s="46"/>
      <c r="BH26" s="22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2:73" ht="13.5" customHeight="1">
      <c r="B27" s="12"/>
      <c r="D27" s="164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172"/>
      <c r="V27" s="173"/>
      <c r="W27" s="158">
        <f>+W7+W25</f>
        <v>0</v>
      </c>
      <c r="X27" s="159"/>
      <c r="Y27" s="159"/>
      <c r="Z27" s="159"/>
      <c r="AA27" s="159"/>
      <c r="AB27" s="160"/>
      <c r="AC27" s="158">
        <f>+AC7+AC25</f>
        <v>0</v>
      </c>
      <c r="AD27" s="159"/>
      <c r="AE27" s="159"/>
      <c r="AF27" s="159"/>
      <c r="AG27" s="159"/>
      <c r="AH27" s="160"/>
      <c r="AI27" s="158">
        <f>+AI7+AI25</f>
        <v>0</v>
      </c>
      <c r="AJ27" s="159"/>
      <c r="AK27" s="159"/>
      <c r="AL27" s="159"/>
      <c r="AM27" s="159"/>
      <c r="AN27" s="160"/>
      <c r="AO27" s="158">
        <f>+AO7+AO25</f>
        <v>0</v>
      </c>
      <c r="AP27" s="159"/>
      <c r="AQ27" s="159"/>
      <c r="AR27" s="159"/>
      <c r="AS27" s="159"/>
      <c r="AT27" s="160"/>
      <c r="AU27" s="158">
        <f>+AU7+AU25</f>
        <v>0</v>
      </c>
      <c r="AV27" s="159"/>
      <c r="AW27" s="159"/>
      <c r="AX27" s="159"/>
      <c r="AY27" s="159"/>
      <c r="AZ27" s="159"/>
      <c r="BA27" s="158">
        <f>SUM(W27:AZ27)</f>
        <v>0</v>
      </c>
      <c r="BB27" s="159"/>
      <c r="BC27" s="159"/>
      <c r="BD27" s="159"/>
      <c r="BE27" s="159"/>
      <c r="BF27" s="160"/>
      <c r="BH27" s="22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2:73" ht="13.5" customHeight="1">
      <c r="B28" s="98">
        <v>4</v>
      </c>
      <c r="C28" s="99"/>
      <c r="D28" s="9" t="s">
        <v>33</v>
      </c>
      <c r="BH28" s="22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</row>
    <row r="29" spans="2:73" ht="13.5" customHeight="1">
      <c r="B29" s="12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93" t="s">
        <v>34</v>
      </c>
      <c r="X29" s="93"/>
      <c r="Y29" s="93"/>
      <c r="Z29" s="93"/>
      <c r="AA29" s="93"/>
      <c r="AB29" s="93"/>
      <c r="AC29" s="93"/>
      <c r="AD29" s="93"/>
      <c r="AE29" s="93"/>
      <c r="AF29" s="191" t="s">
        <v>115</v>
      </c>
      <c r="AG29" s="192"/>
      <c r="AH29" s="192"/>
      <c r="AI29" s="192"/>
      <c r="AJ29" s="192"/>
      <c r="AK29" s="192"/>
      <c r="AL29" s="192"/>
      <c r="AM29" s="192"/>
      <c r="AN29" s="193"/>
      <c r="BH29" s="22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2:73" ht="13.5" customHeight="1">
      <c r="B30" s="12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93"/>
      <c r="X30" s="93"/>
      <c r="Y30" s="93"/>
      <c r="Z30" s="93"/>
      <c r="AA30" s="93"/>
      <c r="AB30" s="93"/>
      <c r="AC30" s="93"/>
      <c r="AD30" s="93"/>
      <c r="AE30" s="93"/>
      <c r="AF30" s="194"/>
      <c r="AG30" s="195"/>
      <c r="AH30" s="195"/>
      <c r="AI30" s="195"/>
      <c r="AJ30" s="195"/>
      <c r="AK30" s="195"/>
      <c r="AL30" s="195"/>
      <c r="AM30" s="195"/>
      <c r="AN30" s="196"/>
      <c r="BH30" s="22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2:73" ht="13.5" customHeight="1">
      <c r="B31" s="12"/>
      <c r="D31" s="93" t="s">
        <v>116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52" t="s">
        <v>59</v>
      </c>
      <c r="V31" s="152"/>
      <c r="W31" s="47" t="s">
        <v>60</v>
      </c>
      <c r="X31" s="48"/>
      <c r="Y31" s="14"/>
      <c r="Z31" s="14"/>
      <c r="AA31" s="14"/>
      <c r="AB31" s="14"/>
      <c r="AC31" s="14"/>
      <c r="AD31" s="14"/>
      <c r="AE31" s="15" t="s">
        <v>21</v>
      </c>
      <c r="AF31" s="11"/>
      <c r="AG31" s="14"/>
      <c r="AH31" s="14"/>
      <c r="AI31" s="14"/>
      <c r="AJ31" s="14"/>
      <c r="AK31" s="14"/>
      <c r="AL31" s="14"/>
      <c r="AM31" s="14"/>
      <c r="AN31" s="15" t="s">
        <v>21</v>
      </c>
      <c r="AO31" s="161" t="s">
        <v>118</v>
      </c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22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2:73" ht="13.5" customHeight="1">
      <c r="B32" s="1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52"/>
      <c r="V32" s="152"/>
      <c r="W32" s="149">
        <f>+BA11+BA19</f>
        <v>0</v>
      </c>
      <c r="X32" s="150"/>
      <c r="Y32" s="150"/>
      <c r="Z32" s="150"/>
      <c r="AA32" s="150"/>
      <c r="AB32" s="150"/>
      <c r="AC32" s="150"/>
      <c r="AD32" s="150"/>
      <c r="AE32" s="151"/>
      <c r="AF32" s="166"/>
      <c r="AG32" s="167"/>
      <c r="AH32" s="167"/>
      <c r="AI32" s="167"/>
      <c r="AJ32" s="167"/>
      <c r="AK32" s="167"/>
      <c r="AL32" s="167"/>
      <c r="AM32" s="167"/>
      <c r="AN32" s="168"/>
      <c r="AO32" s="161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22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2:73" ht="13.5" customHeight="1">
      <c r="B33" s="12"/>
      <c r="D33" s="92" t="s">
        <v>117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52" t="s">
        <v>61</v>
      </c>
      <c r="V33" s="152"/>
      <c r="W33" s="47" t="s">
        <v>62</v>
      </c>
      <c r="X33" s="48"/>
      <c r="Y33" s="14"/>
      <c r="Z33" s="14"/>
      <c r="AA33" s="14"/>
      <c r="AB33" s="14"/>
      <c r="AC33" s="14"/>
      <c r="AD33" s="14"/>
      <c r="AE33" s="15"/>
      <c r="AF33" s="47"/>
      <c r="AG33" s="48"/>
      <c r="AH33" s="14"/>
      <c r="AI33" s="14"/>
      <c r="AJ33" s="14"/>
      <c r="AK33" s="14"/>
      <c r="AL33" s="14"/>
      <c r="AM33" s="14"/>
      <c r="AN33" s="15"/>
      <c r="AO33" s="161" t="s">
        <v>119</v>
      </c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22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</row>
    <row r="34" spans="2:73" ht="13.5" customHeight="1">
      <c r="B34" s="1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52"/>
      <c r="V34" s="152"/>
      <c r="W34" s="149">
        <f>+BA13+BA21</f>
        <v>0</v>
      </c>
      <c r="X34" s="150"/>
      <c r="Y34" s="150"/>
      <c r="Z34" s="150"/>
      <c r="AA34" s="150"/>
      <c r="AB34" s="150"/>
      <c r="AC34" s="150"/>
      <c r="AD34" s="150"/>
      <c r="AE34" s="151"/>
      <c r="AF34" s="166"/>
      <c r="AG34" s="167"/>
      <c r="AH34" s="167"/>
      <c r="AI34" s="167"/>
      <c r="AJ34" s="167"/>
      <c r="AK34" s="167"/>
      <c r="AL34" s="167"/>
      <c r="AM34" s="167"/>
      <c r="AN34" s="168"/>
      <c r="AO34" s="161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22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</row>
    <row r="35" spans="2:73" ht="13.5" customHeight="1">
      <c r="B35" s="12"/>
      <c r="D35" s="93" t="s">
        <v>134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152" t="s">
        <v>63</v>
      </c>
      <c r="V35" s="152"/>
      <c r="W35" s="47" t="s">
        <v>64</v>
      </c>
      <c r="X35" s="48"/>
      <c r="Y35" s="76"/>
      <c r="Z35" s="14"/>
      <c r="AA35" s="14"/>
      <c r="AB35" s="14"/>
      <c r="AC35" s="14"/>
      <c r="AD35" s="14"/>
      <c r="AE35" s="15"/>
      <c r="AF35" s="47" t="s">
        <v>65</v>
      </c>
      <c r="AG35" s="48"/>
      <c r="AH35" s="76"/>
      <c r="AI35" s="14"/>
      <c r="AJ35" s="14"/>
      <c r="AK35" s="14"/>
      <c r="AL35" s="14"/>
      <c r="AM35" s="14"/>
      <c r="AN35" s="15"/>
      <c r="AO35" s="161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22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</row>
    <row r="36" spans="2:73" ht="13.5" customHeight="1">
      <c r="B36" s="1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152"/>
      <c r="V36" s="152"/>
      <c r="W36" s="149">
        <f>+W32-W34</f>
        <v>0</v>
      </c>
      <c r="X36" s="150"/>
      <c r="Y36" s="150"/>
      <c r="Z36" s="150"/>
      <c r="AA36" s="150"/>
      <c r="AB36" s="150"/>
      <c r="AC36" s="150"/>
      <c r="AD36" s="150"/>
      <c r="AE36" s="151"/>
      <c r="AF36" s="149">
        <f>+AF32-AF34</f>
        <v>0</v>
      </c>
      <c r="AG36" s="150"/>
      <c r="AH36" s="150"/>
      <c r="AI36" s="150"/>
      <c r="AJ36" s="150"/>
      <c r="AK36" s="150"/>
      <c r="AL36" s="150"/>
      <c r="AM36" s="150"/>
      <c r="AN36" s="151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22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</row>
    <row r="37" spans="2:73" ht="13.5" customHeight="1">
      <c r="B37" s="12"/>
      <c r="D37" s="93" t="s">
        <v>35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152" t="s">
        <v>66</v>
      </c>
      <c r="V37" s="152"/>
      <c r="W37" s="11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9"/>
      <c r="AO37" s="161" t="s">
        <v>74</v>
      </c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22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</row>
    <row r="38" spans="2:73" ht="13.5" customHeight="1">
      <c r="B38" s="1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152"/>
      <c r="V38" s="152"/>
      <c r="W38" s="214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6"/>
      <c r="AO38" s="161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22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2:73" ht="13.5" customHeight="1">
      <c r="B39" s="12"/>
      <c r="D39" s="93" t="s">
        <v>135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152" t="s">
        <v>67</v>
      </c>
      <c r="V39" s="152"/>
      <c r="W39" s="42"/>
      <c r="X39" s="76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50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22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2:73" ht="13.5" customHeight="1">
      <c r="B40" s="1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152"/>
      <c r="V40" s="152"/>
      <c r="W40" s="155">
        <f>ROUNDDOWN(+W38*0.1,0)</f>
        <v>0</v>
      </c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7"/>
      <c r="BH40" s="22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2:73" ht="13.5" customHeight="1">
      <c r="B41" s="12"/>
      <c r="D41" s="93" t="s">
        <v>131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152" t="s">
        <v>68</v>
      </c>
      <c r="V41" s="152"/>
      <c r="W41" s="42"/>
      <c r="X41" s="76" t="s">
        <v>130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50"/>
      <c r="BH41" s="22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2:73" ht="13.5" customHeight="1">
      <c r="B42" s="1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152"/>
      <c r="V42" s="152"/>
      <c r="W42" s="155">
        <f>MAX(0,+W36-W40)</f>
        <v>0</v>
      </c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7"/>
      <c r="BH42" s="22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2:73" ht="13.5" customHeight="1">
      <c r="B43" s="12"/>
      <c r="D43" s="93" t="s">
        <v>36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152" t="s">
        <v>69</v>
      </c>
      <c r="V43" s="152"/>
      <c r="W43" s="42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0"/>
      <c r="AO43" s="161" t="s">
        <v>120</v>
      </c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22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2:73" ht="13.5" customHeight="1">
      <c r="B44" s="1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152"/>
      <c r="V44" s="152"/>
      <c r="W44" s="155">
        <f>+BA25</f>
        <v>0</v>
      </c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7"/>
      <c r="AO44" s="161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22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2:73" ht="13.5" customHeight="1">
      <c r="B45" s="12"/>
      <c r="D45" s="93" t="s">
        <v>37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152" t="s">
        <v>70</v>
      </c>
      <c r="V45" s="152"/>
      <c r="W45" s="42"/>
      <c r="X45" s="76" t="s">
        <v>130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50"/>
      <c r="AO45" s="23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22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2:73" ht="13.5" customHeight="1">
      <c r="B46" s="1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152"/>
      <c r="V46" s="152"/>
      <c r="W46" s="155">
        <f>MAX(0,+W44-50000)</f>
        <v>0</v>
      </c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7"/>
      <c r="BH46" s="22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</row>
    <row r="47" spans="2:73" ht="13.5" customHeight="1">
      <c r="B47" s="12"/>
      <c r="D47" s="92" t="s">
        <v>144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152" t="s">
        <v>71</v>
      </c>
      <c r="V47" s="152"/>
      <c r="W47" s="42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50"/>
      <c r="AO47" s="161" t="s">
        <v>75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H47" s="22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2:73" ht="13.5" customHeight="1" thickBot="1">
      <c r="B48" s="12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53"/>
      <c r="V48" s="153"/>
      <c r="W48" s="149">
        <f>MAX(W42,W46)</f>
        <v>0</v>
      </c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1"/>
      <c r="AO48" s="161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H48" s="22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2:73" ht="13.5" customHeight="1">
      <c r="B49" s="12"/>
      <c r="D49" s="133" t="s">
        <v>145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7">
        <v>21</v>
      </c>
      <c r="V49" s="137"/>
      <c r="W49" s="51"/>
      <c r="X49" s="77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3"/>
      <c r="AO49" s="32" t="s">
        <v>72</v>
      </c>
      <c r="BH49" s="22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2:73" ht="13.5" customHeight="1" thickBot="1">
      <c r="B50" s="12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8"/>
      <c r="V50" s="138"/>
      <c r="W50" s="146">
        <f>MIN(W38,W48)</f>
        <v>0</v>
      </c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8"/>
      <c r="AP50" s="162" t="s">
        <v>121</v>
      </c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H50" s="22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2:73" ht="13.5" customHeight="1">
      <c r="B51" s="12"/>
      <c r="D51" s="133" t="s">
        <v>137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7">
        <v>22</v>
      </c>
      <c r="V51" s="137"/>
      <c r="W51" s="54"/>
      <c r="X51" s="76" t="s">
        <v>130</v>
      </c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6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H51" s="22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2:73" ht="13.5" customHeight="1" thickBot="1">
      <c r="B52" s="12"/>
      <c r="D52" s="135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8"/>
      <c r="V52" s="138"/>
      <c r="W52" s="146">
        <f>MAX(0,+W48-W38)</f>
        <v>0</v>
      </c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H52" s="22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2:73" ht="13.5" customHeight="1">
      <c r="B53" s="12"/>
      <c r="D53" s="142" t="s">
        <v>139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4">
        <v>23</v>
      </c>
      <c r="V53" s="144"/>
      <c r="W53" s="58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BH53" s="22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2:73" ht="13.5" customHeight="1" thickBot="1">
      <c r="B54" s="12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5"/>
      <c r="V54" s="145"/>
      <c r="W54" s="149">
        <f>+W36-AF36</f>
        <v>0</v>
      </c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1"/>
      <c r="BH54" s="22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</row>
    <row r="55" spans="2:73" ht="13.5" customHeight="1">
      <c r="B55" s="12"/>
      <c r="D55" s="133" t="s">
        <v>138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7">
        <v>24</v>
      </c>
      <c r="V55" s="137"/>
      <c r="W55" s="51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162" t="s">
        <v>146</v>
      </c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22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2:73" ht="13.5" customHeight="1" thickBot="1">
      <c r="B56" s="12"/>
      <c r="D56" s="13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8"/>
      <c r="V56" s="138"/>
      <c r="W56" s="146">
        <f>MIN(W52,W54)</f>
        <v>0</v>
      </c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8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22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2:73" ht="13.5" customHeight="1">
      <c r="B57" s="1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22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2:73" ht="13.5" customHeight="1">
      <c r="B58" s="1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22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2:73" ht="13.5" customHeight="1">
      <c r="B59" s="13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26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62:73" ht="13.5" customHeight="1"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ht="13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ht="13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ht="13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ht="13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ht="13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</row>
    <row r="66" spans="1:73" ht="13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</row>
    <row r="67" spans="1:73" ht="13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</row>
    <row r="68" spans="1:73" ht="13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</row>
    <row r="69" spans="1:73" ht="13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</row>
    <row r="70" spans="1:73" ht="13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</row>
    <row r="71" spans="1:73" ht="13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</row>
    <row r="72" spans="1:73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</row>
    <row r="73" spans="1:73" ht="13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</row>
    <row r="74" spans="1:73" ht="13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</row>
  </sheetData>
  <sheetProtection sheet="1" objects="1" scenarios="1"/>
  <mergeCells count="161">
    <mergeCell ref="AO43:BG44"/>
    <mergeCell ref="AP50:BF52"/>
    <mergeCell ref="AO47:BF48"/>
    <mergeCell ref="AO55:BG58"/>
    <mergeCell ref="B3:C3"/>
    <mergeCell ref="W4:AB5"/>
    <mergeCell ref="AC4:AH5"/>
    <mergeCell ref="D4:V5"/>
    <mergeCell ref="AO37:BG38"/>
    <mergeCell ref="AI4:AN5"/>
    <mergeCell ref="AO4:AT5"/>
    <mergeCell ref="AU4:AZ5"/>
    <mergeCell ref="BA4:BF5"/>
    <mergeCell ref="AI7:AN7"/>
    <mergeCell ref="AO7:AT7"/>
    <mergeCell ref="AU7:AZ7"/>
    <mergeCell ref="AI15:AN15"/>
    <mergeCell ref="W56:AN56"/>
    <mergeCell ref="AC11:AH11"/>
    <mergeCell ref="BA9:BF9"/>
    <mergeCell ref="U8:V9"/>
    <mergeCell ref="AI19:AN19"/>
    <mergeCell ref="AO19:AT19"/>
    <mergeCell ref="U16:V17"/>
    <mergeCell ref="AO17:AT17"/>
    <mergeCell ref="W38:AN38"/>
    <mergeCell ref="W25:AB25"/>
    <mergeCell ref="AC7:AH7"/>
    <mergeCell ref="W9:AB9"/>
    <mergeCell ref="AC9:AH9"/>
    <mergeCell ref="BA7:BF7"/>
    <mergeCell ref="W7:AB7"/>
    <mergeCell ref="D10:T11"/>
    <mergeCell ref="AI9:AN9"/>
    <mergeCell ref="AO9:AT9"/>
    <mergeCell ref="AU9:AZ9"/>
    <mergeCell ref="AI11:AN11"/>
    <mergeCell ref="AO11:AT11"/>
    <mergeCell ref="AU11:AZ11"/>
    <mergeCell ref="W11:AB11"/>
    <mergeCell ref="D8:T9"/>
    <mergeCell ref="U6:V7"/>
    <mergeCell ref="D6:T7"/>
    <mergeCell ref="BA15:BF15"/>
    <mergeCell ref="AO15:AT15"/>
    <mergeCell ref="AU15:AZ15"/>
    <mergeCell ref="W15:AB15"/>
    <mergeCell ref="AC15:AH15"/>
    <mergeCell ref="AD12:AG12"/>
    <mergeCell ref="AJ12:AM12"/>
    <mergeCell ref="BA11:BF11"/>
    <mergeCell ref="D12:T13"/>
    <mergeCell ref="U12:V13"/>
    <mergeCell ref="U10:V11"/>
    <mergeCell ref="BA13:BF13"/>
    <mergeCell ref="AO13:AT13"/>
    <mergeCell ref="AU13:AZ13"/>
    <mergeCell ref="AI13:AN13"/>
    <mergeCell ref="BB12:BE12"/>
    <mergeCell ref="AP12:AS12"/>
    <mergeCell ref="AV12:AY12"/>
    <mergeCell ref="D14:T15"/>
    <mergeCell ref="U14:V15"/>
    <mergeCell ref="D18:T19"/>
    <mergeCell ref="U18:V19"/>
    <mergeCell ref="D16:T17"/>
    <mergeCell ref="W19:AB19"/>
    <mergeCell ref="AC19:AH19"/>
    <mergeCell ref="W17:AB17"/>
    <mergeCell ref="AC17:AH17"/>
    <mergeCell ref="AI17:AN17"/>
    <mergeCell ref="AV20:AY20"/>
    <mergeCell ref="AI21:AN21"/>
    <mergeCell ref="AO21:AT21"/>
    <mergeCell ref="AU17:AZ17"/>
    <mergeCell ref="AU19:AZ19"/>
    <mergeCell ref="AU21:AZ21"/>
    <mergeCell ref="AP20:AS20"/>
    <mergeCell ref="W40:AN40"/>
    <mergeCell ref="U20:V21"/>
    <mergeCell ref="X20:AA20"/>
    <mergeCell ref="AD20:AG20"/>
    <mergeCell ref="W21:AB21"/>
    <mergeCell ref="AC25:AH25"/>
    <mergeCell ref="W27:AB27"/>
    <mergeCell ref="AC27:AH27"/>
    <mergeCell ref="W32:AE32"/>
    <mergeCell ref="AF32:AN32"/>
    <mergeCell ref="W42:AN42"/>
    <mergeCell ref="AC21:AH21"/>
    <mergeCell ref="B28:C28"/>
    <mergeCell ref="D29:V30"/>
    <mergeCell ref="W29:AE30"/>
    <mergeCell ref="D22:T23"/>
    <mergeCell ref="D24:T25"/>
    <mergeCell ref="U24:V25"/>
    <mergeCell ref="U26:V27"/>
    <mergeCell ref="U22:V23"/>
    <mergeCell ref="W23:AB23"/>
    <mergeCell ref="AC23:AH23"/>
    <mergeCell ref="D35:T36"/>
    <mergeCell ref="U35:V36"/>
    <mergeCell ref="W36:AE36"/>
    <mergeCell ref="AF36:AN36"/>
    <mergeCell ref="D33:T34"/>
    <mergeCell ref="U33:V34"/>
    <mergeCell ref="W34:AE34"/>
    <mergeCell ref="AF34:AN34"/>
    <mergeCell ref="BA17:BF17"/>
    <mergeCell ref="AO33:BG35"/>
    <mergeCell ref="AI27:AN27"/>
    <mergeCell ref="AO27:AT27"/>
    <mergeCell ref="AU27:AZ27"/>
    <mergeCell ref="BA27:BF27"/>
    <mergeCell ref="BA19:BF19"/>
    <mergeCell ref="BB20:BE20"/>
    <mergeCell ref="BA21:BF21"/>
    <mergeCell ref="AJ20:AM20"/>
    <mergeCell ref="D31:T32"/>
    <mergeCell ref="U31:V32"/>
    <mergeCell ref="D26:T27"/>
    <mergeCell ref="D20:T21"/>
    <mergeCell ref="D37:T38"/>
    <mergeCell ref="U37:V38"/>
    <mergeCell ref="D39:T40"/>
    <mergeCell ref="U39:V40"/>
    <mergeCell ref="AI23:AN23"/>
    <mergeCell ref="AO23:AT23"/>
    <mergeCell ref="AU23:AZ23"/>
    <mergeCell ref="AO31:BG32"/>
    <mergeCell ref="AO25:AT25"/>
    <mergeCell ref="AU25:AZ25"/>
    <mergeCell ref="BA25:BF25"/>
    <mergeCell ref="AF29:AN30"/>
    <mergeCell ref="AI25:AN25"/>
    <mergeCell ref="BA23:BF23"/>
    <mergeCell ref="X12:AA12"/>
    <mergeCell ref="W48:AN48"/>
    <mergeCell ref="W50:AN50"/>
    <mergeCell ref="D43:T44"/>
    <mergeCell ref="U43:V44"/>
    <mergeCell ref="D45:T46"/>
    <mergeCell ref="U45:V46"/>
    <mergeCell ref="W44:AN44"/>
    <mergeCell ref="W46:AN46"/>
    <mergeCell ref="D47:T48"/>
    <mergeCell ref="U47:V48"/>
    <mergeCell ref="D49:T50"/>
    <mergeCell ref="U49:V50"/>
    <mergeCell ref="D41:T42"/>
    <mergeCell ref="U41:V42"/>
    <mergeCell ref="D55:T56"/>
    <mergeCell ref="U55:V56"/>
    <mergeCell ref="W13:AB13"/>
    <mergeCell ref="AC13:AH13"/>
    <mergeCell ref="D51:T52"/>
    <mergeCell ref="U51:V52"/>
    <mergeCell ref="D53:T54"/>
    <mergeCell ref="U53:V54"/>
    <mergeCell ref="W52:AN52"/>
    <mergeCell ref="W54:AN54"/>
  </mergeCells>
  <dataValidations count="1">
    <dataValidation allowBlank="1" showInputMessage="1" showErrorMessage="1" promptTitle="注意！" prompt="自動計算されます" sqref="BA7:BF7 BA9:BF9 W11:BF11 W13:BF13 BB12:BE12 W15:BF15 W17:BF17 BA19:BF19 BB20:BE20 W21:BF21 W23:BF23 W25:BF25 W27:BF27 W32:AE32 W34:AE34 W36:AN36 W40:AN40 W42:AN42 W44:AN44 W46:AN46 W48:AN48 W50:AN50 W52:AN52 W54:AN54 W56:AN56"/>
  </dataValidations>
  <printOptions/>
  <pageMargins left="0.3937007874015748" right="0.1968503937007874" top="0.3937007874015748" bottom="0.1968503937007874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ski-hashi</dc:creator>
  <cp:keywords/>
  <dc:description/>
  <cp:lastModifiedBy>ski-ban</cp:lastModifiedBy>
  <cp:lastPrinted>2013-02-08T06:19:22Z</cp:lastPrinted>
  <dcterms:created xsi:type="dcterms:W3CDTF">2011-06-30T07:00:50Z</dcterms:created>
  <dcterms:modified xsi:type="dcterms:W3CDTF">2013-02-08T06:24:48Z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